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mc:AlternateContent xmlns:mc="http://schemas.openxmlformats.org/markup-compatibility/2006">
    <mc:Choice Requires="x15">
      <x15ac:absPath xmlns:x15ac="http://schemas.microsoft.com/office/spreadsheetml/2010/11/ac" url="R:\!CFY1718\Forms\Standard\Ready\"/>
    </mc:Choice>
  </mc:AlternateContent>
  <workbookProtection workbookAlgorithmName="SHA-512" workbookHashValue="raocglca19wmiYMDMUE/8XXPn1F1N659kUfoKlXhEIjS5DuRGWdHMJvmeisb5BZogXv221Ee4kMDNd+A9MXpjA==" workbookSaltValue="K5rTDEYYKrP4nlMkfh0Phw==" workbookSpinCount="100000" lockStructure="1"/>
  <bookViews>
    <workbookView xWindow="0" yWindow="0" windowWidth="20220" windowHeight="6660" tabRatio="602"/>
  </bookViews>
  <sheets>
    <sheet name="FiscalManagement" sheetId="44" r:id="rId1"/>
    <sheet name="ReportInfo" sheetId="52" state="hidden" r:id="rId2"/>
    <sheet name="LookupData" sheetId="46" state="hidden" r:id="rId3"/>
  </sheets>
  <definedNames>
    <definedName name="_xlnm.Print_Area" localSheetId="0">FiscalManagement!$A$1:$H$23</definedName>
    <definedName name="_xlnm.Print_Titles" localSheetId="0">FiscalManagement!$1:$4</definedName>
  </definedNames>
  <calcPr calcId="171027"/>
</workbook>
</file>

<file path=xl/calcChain.xml><?xml version="1.0" encoding="utf-8"?>
<calcChain xmlns="http://schemas.openxmlformats.org/spreadsheetml/2006/main">
  <c r="A23" i="52" l="1"/>
  <c r="B23" i="52"/>
  <c r="A24" i="52"/>
  <c r="A25" i="52" s="1"/>
  <c r="A26" i="52" s="1"/>
  <c r="A27" i="52" s="1"/>
  <c r="A28" i="52" s="1"/>
  <c r="A29" i="52" s="1"/>
  <c r="A30" i="52" s="1"/>
  <c r="A31" i="52" s="1"/>
  <c r="A32" i="52" s="1"/>
  <c r="A33" i="52" s="1"/>
  <c r="B24" i="52"/>
  <c r="B25" i="52" s="1"/>
  <c r="B26" i="52" s="1"/>
  <c r="B27" i="52" s="1"/>
  <c r="B28" i="52" s="1"/>
  <c r="B29" i="52" s="1"/>
  <c r="B30" i="52" s="1"/>
  <c r="B31" i="52" s="1"/>
  <c r="B32" i="52" s="1"/>
  <c r="B33" i="52" s="1"/>
  <c r="B22" i="52"/>
  <c r="A22" i="52"/>
  <c r="G25" i="52"/>
  <c r="G33" i="52"/>
  <c r="H24" i="52"/>
  <c r="H23" i="52"/>
  <c r="G32" i="52"/>
  <c r="H26" i="52"/>
  <c r="H33" i="52"/>
  <c r="G21" i="52"/>
  <c r="G29" i="52"/>
  <c r="G26" i="52"/>
  <c r="H30" i="52"/>
  <c r="H27" i="52"/>
  <c r="G22" i="52"/>
  <c r="H28" i="52"/>
  <c r="G27" i="52"/>
  <c r="H25" i="52"/>
  <c r="G23" i="52"/>
  <c r="G31" i="52"/>
  <c r="G30" i="52"/>
  <c r="H21" i="52"/>
  <c r="H29" i="52"/>
  <c r="G28" i="52"/>
  <c r="H32" i="52"/>
  <c r="H31" i="52"/>
  <c r="G24" i="52"/>
  <c r="H22" i="52"/>
  <c r="E1" i="52" l="1"/>
  <c r="B8" i="52"/>
  <c r="B7" i="52"/>
  <c r="B10" i="52" l="1"/>
  <c r="A21" i="52"/>
</calcChain>
</file>

<file path=xl/sharedStrings.xml><?xml version="1.0" encoding="utf-8"?>
<sst xmlns="http://schemas.openxmlformats.org/spreadsheetml/2006/main" count="348" uniqueCount="193">
  <si>
    <t xml:space="preserve">County: </t>
  </si>
  <si>
    <t xml:space="preserve">Version #: </t>
  </si>
  <si>
    <t>Alachua</t>
  </si>
  <si>
    <t>Baker</t>
  </si>
  <si>
    <t>Bay</t>
  </si>
  <si>
    <t>Bradford</t>
  </si>
  <si>
    <t>Brevard</t>
  </si>
  <si>
    <t>Broward</t>
  </si>
  <si>
    <t>Calhoun</t>
  </si>
  <si>
    <t>Charlotte</t>
  </si>
  <si>
    <t>Citrus</t>
  </si>
  <si>
    <t>Clay</t>
  </si>
  <si>
    <t>Collier</t>
  </si>
  <si>
    <t>Columbia</t>
  </si>
  <si>
    <t>Dade</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</si>
  <si>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</si>
  <si>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</si>
  <si>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</si>
  <si>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</si>
  <si>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</si>
  <si>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</si>
  <si>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</si>
  <si>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</si>
  <si>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</si>
  <si>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</si>
  <si>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</si>
  <si>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</si>
  <si>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</si>
  <si>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</si>
  <si>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</si>
  <si>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</si>
  <si>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</si>
  <si>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</si>
  <si>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</si>
  <si>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</si>
  <si>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</si>
  <si>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</si>
  <si>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</si>
  <si>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</si>
  <si>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</si>
  <si>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</si>
  <si>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</si>
  <si>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</si>
  <si>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</si>
  <si>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</si>
  <si>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</si>
  <si>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</si>
  <si>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</si>
  <si>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</si>
  <si>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</si>
  <si>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</si>
  <si>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Palm Beach</t>
  </si>
  <si>
    <t>Pasco</t>
  </si>
  <si>
    <t>Pinellas</t>
  </si>
  <si>
    <t>Polk</t>
  </si>
  <si>
    <t>Putnam</t>
  </si>
  <si>
    <t>Santa Rosa</t>
  </si>
  <si>
    <t>Sarasota</t>
  </si>
  <si>
    <t>Seminole</t>
  </si>
  <si>
    <t>St. Johns</t>
  </si>
  <si>
    <t>St. Lucie</t>
  </si>
  <si>
    <t>Sumter</t>
  </si>
  <si>
    <t>Suwannee</t>
  </si>
  <si>
    <t>Taylor</t>
  </si>
  <si>
    <t>Union</t>
  </si>
  <si>
    <t>Volusia</t>
  </si>
  <si>
    <t>Wakulla</t>
  </si>
  <si>
    <t>Walton</t>
  </si>
  <si>
    <t>Washington</t>
  </si>
  <si>
    <t>Contact:</t>
  </si>
  <si>
    <t>E-Mail Address:</t>
  </si>
  <si>
    <t>County Fiscal Year 2017/2018</t>
  </si>
  <si>
    <t>OrganizationID</t>
  </si>
  <si>
    <t>OrganizationTypeID</t>
  </si>
  <si>
    <t>OrgName1</t>
  </si>
  <si>
    <t>OrgName2</t>
  </si>
  <si>
    <t>OrgName3</t>
  </si>
  <si>
    <t>Miami-Dade</t>
  </si>
  <si>
    <t>St Johns</t>
  </si>
  <si>
    <t>Saint Johns</t>
  </si>
  <si>
    <t>St Lucie</t>
  </si>
  <si>
    <t>Saint Lucie</t>
  </si>
  <si>
    <t>Version Number</t>
  </si>
  <si>
    <t>VerificationCode:</t>
  </si>
  <si>
    <t>ReportShortName:</t>
  </si>
  <si>
    <t>CountyName:</t>
  </si>
  <si>
    <t>SubmissionDate:</t>
  </si>
  <si>
    <t>SubmissionEmail:</t>
  </si>
  <si>
    <t>ReportMonth:</t>
  </si>
  <si>
    <t>SubmissionMonth:</t>
  </si>
  <si>
    <t>Filename:</t>
  </si>
  <si>
    <t>VersionNumber:</t>
  </si>
  <si>
    <t>FolderLocation:</t>
  </si>
  <si>
    <t>FiscalYearID</t>
  </si>
  <si>
    <t>ReportID</t>
  </si>
  <si>
    <t>NumDataTables:</t>
  </si>
  <si>
    <t>DataTable</t>
  </si>
  <si>
    <t>StartCol</t>
  </si>
  <si>
    <t>EndCol</t>
  </si>
  <si>
    <t>A</t>
  </si>
  <si>
    <t>DataTableNum</t>
  </si>
  <si>
    <t>Other</t>
  </si>
  <si>
    <t>Agents Under Contract</t>
  </si>
  <si>
    <t>Collection Agent Name</t>
  </si>
  <si>
    <t xml:space="preserve">AllianceOne </t>
  </si>
  <si>
    <t>Aspen National Collections</t>
  </si>
  <si>
    <t>Collections Services, Inc.</t>
  </si>
  <si>
    <t>Credit Bureau of Marianna, Inc.</t>
  </si>
  <si>
    <t>Duncan Solutions</t>
  </si>
  <si>
    <t>Joyner and Jordan</t>
  </si>
  <si>
    <t>Linebarger, Goggan, Blair &amp; Sampson, LLP</t>
  </si>
  <si>
    <t>Navient Corporation</t>
  </si>
  <si>
    <t>Gila Corporation dba Municipal Services Bureau</t>
  </si>
  <si>
    <t>Penn Credit Corporation</t>
  </si>
  <si>
    <t>Pioneer Credit Recovery, Inc.</t>
  </si>
  <si>
    <t>NO AGENTS UNDER CONTRACT</t>
  </si>
  <si>
    <t>Other (give information in "Notes")</t>
  </si>
  <si>
    <t>One Year</t>
  </si>
  <si>
    <t>One Year With Renewal Options</t>
  </si>
  <si>
    <t>Two Years</t>
  </si>
  <si>
    <t>Two Years With Renewal Options</t>
  </si>
  <si>
    <t>Three Years</t>
  </si>
  <si>
    <t>Three Years With Renewal Options</t>
  </si>
  <si>
    <t>Four or More Years With Renewal Options</t>
  </si>
  <si>
    <t>Contract Expired - Collecting Residual Accounts</t>
  </si>
  <si>
    <t xml:space="preserve">NO CONTRACTS </t>
  </si>
  <si>
    <t>Length of Contract</t>
  </si>
  <si>
    <t>Four or More Years</t>
  </si>
  <si>
    <t xml:space="preserve"> </t>
  </si>
  <si>
    <t>Retain percentage of amount collected</t>
  </si>
  <si>
    <t>Fee schedule based on amount collected</t>
  </si>
  <si>
    <t>Combination of percentage and fee</t>
  </si>
  <si>
    <t>Service Charge Method</t>
  </si>
  <si>
    <t>FORM NOTES</t>
  </si>
  <si>
    <t>AddlNotes</t>
  </si>
  <si>
    <t>AG</t>
  </si>
  <si>
    <t>R:\!CFY1718\Incoming Reports\Collection Agents\</t>
  </si>
  <si>
    <t>Clerk of Court Fiscal Management Measures Status Report</t>
  </si>
  <si>
    <t>CCOC Form Version 1
Created 05/25/2018</t>
  </si>
  <si>
    <t>Fiscal Management Measures and Standards</t>
  </si>
  <si>
    <t>Standard Met</t>
  </si>
  <si>
    <t>Standard 1</t>
  </si>
  <si>
    <t>Standard 2</t>
  </si>
  <si>
    <t>Standard 4</t>
  </si>
  <si>
    <t>Standard 3</t>
  </si>
  <si>
    <t>Standard 5</t>
  </si>
  <si>
    <t>Standard 6</t>
  </si>
  <si>
    <t>Standard 7</t>
  </si>
  <si>
    <t>Standard 8</t>
  </si>
  <si>
    <t>Standard 9</t>
  </si>
  <si>
    <t>Standard 10</t>
  </si>
  <si>
    <t>Standard 11</t>
  </si>
  <si>
    <t>Standard 12</t>
  </si>
  <si>
    <t>B</t>
  </si>
  <si>
    <t>A routine annual financial audit in accordance with s. 11.45 and s. 218.39, F.S. will or has been done by an independent auditor for the prior fiscal year (CFY 2016-2017).</t>
  </si>
  <si>
    <t>There is a plan to correct any major audit findings, if applicable, in accordance with s. 218.39(6), F.S. for the prior fiscal year’s audit findings (CFY 2016-2017).</t>
  </si>
  <si>
    <t>The Clerk’s accounting system meets all the requirements of Generally Accepted Accounting Principles (GAAP) and the Uniform Accounting System (UAS) in accordance with s. 218.33 F.S., as mandated by the Florida Department of Financial Services (DFS) for the prior fiscal year (CFY 2016-2017).</t>
  </si>
  <si>
    <t>There is a method in place to produce a revenue assessment &amp; collections report required by s. 28.246, F.S. for the prior fiscal year (CFY 2016-2017).</t>
  </si>
  <si>
    <t>Clerks/Counties have an accounting system that provides monthly and year-to-date expenditures by criminal and civil courts and budget categories for the prior fiscal year (CFY 2016-2017).</t>
  </si>
  <si>
    <t>FiscMgmt</t>
  </si>
  <si>
    <t>FM1.18.1.0</t>
  </si>
  <si>
    <t>D_A_SurveyResults</t>
  </si>
  <si>
    <t>QuestionNumber</t>
  </si>
  <si>
    <t>QuestionCategory</t>
  </si>
  <si>
    <t>Response</t>
  </si>
  <si>
    <t>QuestionInfo1</t>
  </si>
  <si>
    <t>QuestionInfo2</t>
  </si>
  <si>
    <t>Fiscal Mgmt Stndrd</t>
  </si>
  <si>
    <t>Standard 11a</t>
  </si>
  <si>
    <t>Standard 11b</t>
  </si>
  <si>
    <t>A routine annual financial audit in accordance with s. 11.45 and s. 218.39, F.S. will or has been done by an independent auditor for the prior fiscal year.</t>
  </si>
  <si>
    <t>There is a plan to correct any major audit findings, if applicable, in accordance with s. 218.39(6), F.S. for the prior fiscal year’s audit findings.</t>
  </si>
  <si>
    <t>The Clerk’s accounting system meets all the requirements of Generally Accepted Accounting Principles (GAAP) and the Uniform Accounting System (UAS) in accordance with s. 218.33 F.S., as mandated by the Florida Department of Financial Services (DFS) for the prior fiscal year.</t>
  </si>
  <si>
    <t>There is a method in place to produce a revenue assessment &amp; collections report required by s. 28.246, F.S. for the prior fiscal year .</t>
  </si>
  <si>
    <t>Clerks/Counties have an accounting system that provides monthly and year-to-date expenditures by criminal and civil courts and budget categories for the prior fiscal year.</t>
  </si>
  <si>
    <t>Clerks/Counties have a system that produces Florida Clerks of Court Operations Corporation (CCOC) required data and information in support of budget submission requirements as established by the CCOC, including accounting data breakouts (expenditures and revenues) by budget categories/UAS codes; an expenditure and revenue projection system/methodology;  an FTE count and distribution methodology for calculating administrative/Article V costs; a performance measurement collection and analysis system and a unit costing capacity (divide output measurements into expenditures) for the prior fiscal year.</t>
  </si>
  <si>
    <t>Required monthly expenditure and collection (EC) reports to the CCOC were produced timely and according to instructions for the prior Fiscal Year.</t>
  </si>
  <si>
    <t>Each Clerk of Court shall forward a copy of the portion of the annual financial audit relating to the court-related duties of the Clerks of Court to the Florida Clerks of the Court Operations Corporation (CCOC) as required by s. 28.35(5), F.S. for the prior fiscal year.</t>
  </si>
  <si>
    <t>Court Operations Corporation (CCOC). Each report being submitted no later than 30 days after the end of the quarter as required by s. 318.18(13)(b), F.S.  for the prior fiscal year.</t>
  </si>
  <si>
    <t>Required annually (if applicable) pursuant to s. 28.37(3), F.S. Did the Clerk have excess funds to transfer to the the Florida Clerks of the Court Operations Corporation (CCOC) Trust Fund by the required deadline of January 25 for the prior fiscal year. [If "Yes", please clarify result in Standard #11b. If "No", please reply to Standard #11b as "NA"]</t>
  </si>
  <si>
    <t>If the Clerk had excess funds to transfer following the prior fiscal year, were these funds transferred to the CCOC trust fund by the January 25, 2018 deadline.</t>
  </si>
  <si>
    <t>The Article V budget submission to the CCOC was complete and submitted according to instructions for the Fiscal Year.</t>
  </si>
  <si>
    <t>Each Clerk of Court shall forward a copy of the Annual Collection Agent Report to the Florida Clerks of the Court Operations Corporation (CCOC) by December 15,, for the prior fiscal year.</t>
  </si>
  <si>
    <t>If "NO" or "N/A", provide an explanation</t>
  </si>
  <si>
    <t>Clerks/Counties have a system that produces Florida Clerks of Court Operations Corporation (CCOC) required data and information in support of budget submission requirements as established by the CCOC, including accounting data breakouts (expenditures and revenues) by budget categories/UAS codes; an expenditure and revenue projection system/methodology; an FTE count and distribution methodology for calculating administrative/Article V costs; a performance measurement collection and analysis system and a unit costing capacity (divide output measurements into expenditures) for the prior fiscal year (CFY 2016-2017).</t>
  </si>
  <si>
    <t>Required quarterly s. 318.18(13), F.S. (Assessment of Additional Court Costs) reports were submitted to the Florida Clerks of Court Operations Corporation (CCOC). Each report being submitted no later than 30 days after the end of the quarter as required by s. 318.18(13)(b), F.S. for the prior fiscal year (CFY 2016-2017).</t>
  </si>
  <si>
    <t>A copy of the Annual Collection Agent Report was forwarded to the Florida Clerks of Court Operations Corporation (CCOC) by December 15, 2017, for the prior fiscal year (CFY 2015-16).</t>
  </si>
  <si>
    <r>
      <t>Required annually (if applicable) pursuant to s. 28.37(3), F.S., excess funds were transferred to the the Florida Clerks of Court Operations Corporation (CCOC) Trust Fund by the required deadline of January 25 for the prior fiscal year (CFY 2016-2017). [If "</t>
    </r>
    <r>
      <rPr>
        <u/>
        <sz val="11"/>
        <rFont val="Franklin Gothic Book"/>
        <family val="2"/>
        <scheme val="minor"/>
      </rPr>
      <t>Yes</t>
    </r>
    <r>
      <rPr>
        <sz val="11"/>
        <rFont val="Franklin Gothic Book"/>
        <family val="2"/>
        <scheme val="minor"/>
      </rPr>
      <t>", please clarify result in Standard #11b. If "</t>
    </r>
    <r>
      <rPr>
        <u/>
        <sz val="11"/>
        <rFont val="Franklin Gothic Book"/>
        <family val="2"/>
        <scheme val="minor"/>
      </rPr>
      <t>No</t>
    </r>
    <r>
      <rPr>
        <sz val="11"/>
        <rFont val="Franklin Gothic Book"/>
        <family val="2"/>
        <scheme val="minor"/>
      </rPr>
      <t>", please reply to Standard #11b as "NA"]</t>
    </r>
  </si>
  <si>
    <t>The Clerk had excess funds to transfer following the prior fiscal year (CFY 2016-2017), and these funds were transferred to the  Florida Clerks of Court Operations Corporation (CCOC) Trust Fund by the January 25, 2018 deadline.</t>
  </si>
  <si>
    <t>Required monthly expenditure and collection (EC) reports to the Florida Clerks of Court Operations Corporation (CCOC) were produced timely and according to instructions for the prior Fiscal Year (CFY 2016-2017).</t>
  </si>
  <si>
    <t>The Article V budget submission to the Florida Clerks of Court Operations Corporation (CCOC) was complete and submitted according to instructions for the Fiscal Year (CFY 2016-2017).</t>
  </si>
  <si>
    <t>A copy of the portion of the annual financial audit relating to the court-related duties of the Clerks of Court was forawded to the Florida Clerks of the Court Operations Corporation (CCOC) as required by s. 28.35(5), F.S. for the prior fiscal year (CFY 2016-2017).</t>
  </si>
  <si>
    <t>1. This report is due to the FLCCOC via e-mail on or before July 20, 2018. 
2. Submit this workbook in the original Microsoft Excel format as an attachment to reports@flccoc.org.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</si>
</sst>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4" formatCode="_(&quot;$&quot;* #,##0.00_);_(&quot;$&quot;* \(#,##0.00\);_(&quot;$&quot;* &quot;-&quot;??_);_(@_)"/>
    <numFmt numFmtId="43" formatCode="_(* #,##0.00_);_(* \(#,##0.00\);_(* &quot;-&quot;??_);_(@_)"/>
    <numFmt numFmtId="164" formatCode="_([$$-409]* #,##0_);_([$$-409]* \(#,##0\);_([$$-409]* &quot;-&quot;??_);_(@_)"/>
  </numFmts>
  <fonts count="33" x14ac:knownFonts="1">
    <font>
      <sz val="10"/>
      <name val="Arial"/>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0"/>
      <name val="Arial"/>
      <family val="2"/>
    </font>
    <font>
      <sz val="10"/>
      <name val="Arial"/>
      <family val="2"/>
    </font>
    <font>
      <sz val="11"/>
      <name val="Franklin Gothic Book"/>
      <family val="2"/>
      <scheme val="minor"/>
    </font>
    <font>
      <b/>
      <sz val="11"/>
      <name val="Franklin Gothic Book"/>
      <family val="2"/>
      <scheme val="minor"/>
    </font>
    <font>
      <sz val="10"/>
      <name val="Franklin Gothic Book"/>
      <family val="2"/>
      <scheme val="minor"/>
    </font>
    <font>
      <sz val="10"/>
      <color theme="0"/>
      <name val="Franklin Gothic Book"/>
      <family val="2"/>
      <scheme val="minor"/>
    </font>
    <font>
      <sz val="12"/>
      <name val="Franklin Gothic Book"/>
      <family val="2"/>
      <scheme val="minor"/>
    </font>
    <font>
      <sz val="11"/>
      <name val="Franklin Gothic Demi"/>
      <family val="2"/>
      <scheme val="major"/>
    </font>
    <font>
      <sz val="10"/>
      <color theme="0"/>
      <name val="Franklin Gothic Demi"/>
      <family val="2"/>
      <scheme val="major"/>
    </font>
    <font>
      <sz val="11"/>
      <color theme="1"/>
      <name val="Franklin Gothic Demi"/>
      <family val="2"/>
      <scheme val="major"/>
    </font>
    <font>
      <sz val="11"/>
      <color theme="0"/>
      <name val="Franklin Gothic Demi"/>
      <family val="2"/>
      <scheme val="major"/>
    </font>
    <font>
      <sz val="11"/>
      <color indexed="8"/>
      <name val="Calibri"/>
      <family val="2"/>
    </font>
    <font>
      <sz val="14"/>
      <color theme="1"/>
      <name val="Franklin Gothic Demi"/>
      <family val="2"/>
      <scheme val="major"/>
    </font>
    <font>
      <u/>
      <sz val="11"/>
      <name val="Franklin Gothic Book"/>
      <family val="2"/>
      <scheme val="minor"/>
    </font>
    <font>
      <b/>
      <sz val="12"/>
      <name val="Franklin Gothic Book"/>
      <family val="2"/>
      <scheme val="minor"/>
    </font>
  </fonts>
  <fills count="9">
    <fill>
      <patternFill patternType="none"/>
    </fill>
    <fill>
      <patternFill patternType="gray125"/>
    </fill>
    <fill>
      <patternFill patternType="solid">
        <fgColor theme="1"/>
        <bgColor indexed="64"/>
      </patternFill>
    </fill>
    <fill>
      <patternFill patternType="solid">
        <fgColor theme="6" tint="0.79998168889431442"/>
        <bgColor indexed="64"/>
      </patternFill>
    </fill>
    <fill>
      <patternFill patternType="solid">
        <fgColor rgb="FFA5A5A5"/>
      </patternFill>
    </fill>
    <fill>
      <patternFill patternType="solid">
        <fgColor theme="7" tint="0.59999389629810485"/>
        <bgColor indexed="64"/>
      </patternFill>
    </fill>
    <fill>
      <patternFill patternType="solid">
        <fgColor theme="7" tint="0.79998168889431442"/>
        <bgColor indexed="64"/>
      </patternFill>
    </fill>
    <fill>
      <patternFill patternType="solid">
        <fgColor theme="7" tint="0.59996337778862885"/>
        <bgColor indexed="64"/>
      </patternFill>
    </fill>
    <fill>
      <patternFill patternType="solid">
        <fgColor theme="1" tint="0.249977111117893"/>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rgb="FF969696"/>
      </right>
      <top style="thin">
        <color rgb="FF969696"/>
      </top>
      <bottom/>
      <diagonal/>
    </border>
    <border>
      <left style="double">
        <color rgb="FF3F3F3F"/>
      </left>
      <right style="double">
        <color rgb="FF3F3F3F"/>
      </right>
      <top style="double">
        <color rgb="FF3F3F3F"/>
      </top>
      <bottom style="double">
        <color rgb="FF3F3F3F"/>
      </bottom>
      <diagonal/>
    </border>
    <border>
      <left/>
      <right/>
      <top/>
      <bottom style="thin">
        <color theme="0" tint="-0.499984740745262"/>
      </bottom>
      <diagonal/>
    </border>
    <border>
      <left style="thin">
        <color theme="1" tint="0.499984740745262"/>
      </left>
      <right style="thin">
        <color rgb="FF969696"/>
      </right>
      <top style="thin">
        <color theme="1" tint="0.499984740745262"/>
      </top>
      <bottom style="thin">
        <color rgb="FF969696"/>
      </bottom>
      <diagonal/>
    </border>
    <border>
      <left style="medium">
        <color theme="0" tint="-0.499984740745262"/>
      </left>
      <right style="thin">
        <color rgb="FF969696"/>
      </right>
      <top style="medium">
        <color theme="0" tint="-0.499984740745262"/>
      </top>
      <bottom style="thin">
        <color rgb="FF969696"/>
      </bottom>
      <diagonal/>
    </border>
    <border>
      <left style="medium">
        <color theme="0" tint="-0.499984740745262"/>
      </left>
      <right style="thin">
        <color rgb="FF969696"/>
      </right>
      <top/>
      <bottom style="thin">
        <color rgb="FF969696"/>
      </bottom>
      <diagonal/>
    </border>
    <border>
      <left style="medium">
        <color theme="0" tint="-0.499984740745262"/>
      </left>
      <right style="thin">
        <color rgb="FF969696"/>
      </right>
      <top style="thin">
        <color rgb="FF969696"/>
      </top>
      <bottom style="thin">
        <color rgb="FF969696"/>
      </bottom>
      <diagonal/>
    </border>
    <border>
      <left style="medium">
        <color theme="0" tint="-0.499984740745262"/>
      </left>
      <right style="thin">
        <color rgb="FF969696"/>
      </right>
      <top style="thin">
        <color rgb="FF969696"/>
      </top>
      <bottom/>
      <diagonal/>
    </border>
    <border>
      <left style="medium">
        <color theme="0" tint="-0.499984740745262"/>
      </left>
      <right style="medium">
        <color theme="0" tint="-0.499984740745262"/>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medium">
        <color theme="1" tint="0.499984740745262"/>
      </right>
      <top style="medium">
        <color theme="1" tint="0.499984740745262"/>
      </top>
      <bottom style="thin">
        <color theme="1" tint="0.499984740745262"/>
      </bottom>
      <diagonal/>
    </border>
    <border>
      <left style="thin">
        <color theme="1" tint="0.499984740745262"/>
      </left>
      <right style="medium">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medium">
        <color theme="1" tint="0.499984740745262"/>
      </left>
      <right/>
      <top style="medium">
        <color theme="1" tint="0.499984740745262"/>
      </top>
      <bottom/>
      <diagonal/>
    </border>
    <border>
      <left/>
      <right/>
      <top style="medium">
        <color theme="1" tint="0.499984740745262"/>
      </top>
      <bottom/>
      <diagonal/>
    </border>
    <border>
      <left style="thin">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medium">
        <color theme="1" tint="0.499984740745262"/>
      </right>
      <top style="thin">
        <color theme="1" tint="0.499984740745262"/>
      </top>
      <bottom style="medium">
        <color theme="1" tint="0.499984740745262"/>
      </bottom>
      <diagonal/>
    </border>
    <border>
      <left style="medium">
        <color theme="1" tint="0.499984740745262"/>
      </left>
      <right/>
      <top style="medium">
        <color theme="1" tint="0.499984740745262"/>
      </top>
      <bottom style="thin">
        <color theme="1" tint="0.499984740745262"/>
      </bottom>
      <diagonal/>
    </border>
    <border>
      <left/>
      <right/>
      <top style="medium">
        <color theme="1" tint="0.499984740745262"/>
      </top>
      <bottom style="thin">
        <color theme="1" tint="0.499984740745262"/>
      </bottom>
      <diagonal/>
    </border>
    <border>
      <left style="medium">
        <color theme="1" tint="0.499984740745262"/>
      </left>
      <right/>
      <top style="thin">
        <color theme="1" tint="0.499984740745262"/>
      </top>
      <bottom style="thin">
        <color theme="1" tint="0.499984740745262"/>
      </bottom>
      <diagonal/>
    </border>
    <border>
      <left style="medium">
        <color theme="1" tint="0.499984740745262"/>
      </left>
      <right/>
      <top style="thin">
        <color theme="1" tint="0.499984740745262"/>
      </top>
      <bottom style="medium">
        <color theme="1" tint="0.499984740745262"/>
      </bottom>
      <diagonal/>
    </border>
    <border>
      <left/>
      <right/>
      <top style="thin">
        <color theme="1" tint="0.499984740745262"/>
      </top>
      <bottom style="medium">
        <color theme="1" tint="0.499984740745262"/>
      </bottom>
      <diagonal/>
    </border>
    <border>
      <left/>
      <right style="thin">
        <color theme="1" tint="0.499984740745262"/>
      </right>
      <top style="medium">
        <color theme="1" tint="0.499984740745262"/>
      </top>
      <bottom/>
      <diagonal/>
    </border>
    <border>
      <left style="thin">
        <color theme="1" tint="0.499984740745262"/>
      </left>
      <right style="thin">
        <color theme="1" tint="0.499984740745262"/>
      </right>
      <top style="medium">
        <color theme="1" tint="0.499984740745262"/>
      </top>
      <bottom/>
      <diagonal/>
    </border>
    <border>
      <left style="thin">
        <color theme="1" tint="0.499984740745262"/>
      </left>
      <right style="medium">
        <color theme="1" tint="0.499984740745262"/>
      </right>
      <top style="medium">
        <color theme="1" tint="0.499984740745262"/>
      </top>
      <bottom/>
      <diagonal/>
    </border>
    <border>
      <left/>
      <right style="thin">
        <color theme="1" tint="0.499984740745262"/>
      </right>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medium">
        <color theme="1" tint="0.499984740745262"/>
      </left>
      <right/>
      <top/>
      <bottom/>
      <diagonal/>
    </border>
    <border>
      <left style="medium">
        <color theme="1" tint="0.499984740745262"/>
      </left>
      <right/>
      <top/>
      <bottom style="thin">
        <color theme="1" tint="0.499984740745262"/>
      </bottom>
      <diagonal/>
    </border>
  </borders>
  <cellStyleXfs count="53">
    <xf numFmtId="0" fontId="0" fillId="0" borderId="0"/>
    <xf numFmtId="0" fontId="19" fillId="0" borderId="0"/>
    <xf numFmtId="0" fontId="17" fillId="0" borderId="0"/>
    <xf numFmtId="0" fontId="16" fillId="0" borderId="0"/>
    <xf numFmtId="0" fontId="15" fillId="0" borderId="0"/>
    <xf numFmtId="0" fontId="18" fillId="0" borderId="0"/>
    <xf numFmtId="44" fontId="15" fillId="0" borderId="0" applyFont="0" applyFill="0" applyBorder="0" applyAlignment="0" applyProtection="0"/>
    <xf numFmtId="0" fontId="14" fillId="0" borderId="0"/>
    <xf numFmtId="43" fontId="14"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4" fillId="0" borderId="0"/>
    <xf numFmtId="9" fontId="18" fillId="0" borderId="0" applyFont="0" applyFill="0" applyBorder="0" applyAlignment="0" applyProtection="0"/>
    <xf numFmtId="9" fontId="18" fillId="0" borderId="0" applyFont="0" applyFill="0" applyBorder="0" applyAlignment="0" applyProtection="0"/>
    <xf numFmtId="9" fontId="14" fillId="0" borderId="0" applyFont="0" applyFill="0" applyBorder="0" applyAlignment="0" applyProtection="0"/>
    <xf numFmtId="0" fontId="13" fillId="0" borderId="0"/>
    <xf numFmtId="44" fontId="13" fillId="0" borderId="0" applyFont="0" applyFill="0" applyBorder="0" applyAlignment="0" applyProtection="0"/>
    <xf numFmtId="0" fontId="12" fillId="0" borderId="0"/>
    <xf numFmtId="0" fontId="11" fillId="0" borderId="0"/>
    <xf numFmtId="44" fontId="11" fillId="0" borderId="0" applyFont="0" applyFill="0" applyBorder="0" applyAlignment="0" applyProtection="0"/>
    <xf numFmtId="0" fontId="10" fillId="0" borderId="0"/>
    <xf numFmtId="0" fontId="9" fillId="0" borderId="0"/>
    <xf numFmtId="0" fontId="8" fillId="0" borderId="0"/>
    <xf numFmtId="44" fontId="8" fillId="0" borderId="0" applyFont="0" applyFill="0" applyBorder="0" applyAlignment="0" applyProtection="0"/>
    <xf numFmtId="0" fontId="7" fillId="0" borderId="0"/>
    <xf numFmtId="0" fontId="6" fillId="0" borderId="0"/>
    <xf numFmtId="44" fontId="6" fillId="0" borderId="0" applyFont="0" applyFill="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43" fontId="3" fillId="0" borderId="0" applyFont="0" applyFill="0" applyBorder="0" applyAlignment="0" applyProtection="0"/>
    <xf numFmtId="0" fontId="2" fillId="0" borderId="0"/>
    <xf numFmtId="44" fontId="2" fillId="0" borderId="0" applyFont="0" applyFill="0" applyBorder="0" applyAlignment="0" applyProtection="0"/>
    <xf numFmtId="164" fontId="27" fillId="4" borderId="7">
      <alignment vertical="center"/>
    </xf>
    <xf numFmtId="0" fontId="20" fillId="5" borderId="8">
      <alignment horizontal="center" vertical="center"/>
      <protection locked="0"/>
    </xf>
    <xf numFmtId="0" fontId="20" fillId="6" borderId="8">
      <alignment horizontal="center" vertical="center"/>
      <protection locked="0"/>
    </xf>
    <xf numFmtId="44" fontId="24" fillId="7" borderId="9">
      <alignment vertical="center"/>
      <protection locked="0"/>
    </xf>
    <xf numFmtId="44" fontId="20" fillId="7" borderId="10" applyBorder="0">
      <alignment vertical="center"/>
      <protection locked="0"/>
    </xf>
    <xf numFmtId="44" fontId="20" fillId="6" borderId="11" applyBorder="0">
      <alignment vertical="center"/>
      <protection locked="0"/>
    </xf>
    <xf numFmtId="44" fontId="20" fillId="5" borderId="12" applyBorder="0">
      <alignment vertical="center"/>
      <protection locked="0"/>
    </xf>
    <xf numFmtId="44" fontId="20" fillId="5" borderId="13" applyBorder="0">
      <alignment vertical="center"/>
      <protection locked="0"/>
    </xf>
    <xf numFmtId="44" fontId="24" fillId="6" borderId="6" applyBorder="0">
      <alignment vertical="top"/>
      <protection locked="0"/>
    </xf>
    <xf numFmtId="0" fontId="1" fillId="0" borderId="0"/>
    <xf numFmtId="9" fontId="29" fillId="0" borderId="0" applyFont="0" applyFill="0" applyBorder="0" applyAlignment="0" applyProtection="0"/>
    <xf numFmtId="0" fontId="18" fillId="0" borderId="0"/>
    <xf numFmtId="0" fontId="18" fillId="0" borderId="0"/>
  </cellStyleXfs>
  <cellXfs count="70">
    <xf numFmtId="0" fontId="0" fillId="0" borderId="0" xfId="0"/>
    <xf numFmtId="0" fontId="0" fillId="0" borderId="0" xfId="0" applyProtection="1"/>
    <xf numFmtId="0" fontId="22" fillId="0" borderId="0" xfId="0" applyFont="1"/>
    <xf numFmtId="0" fontId="23" fillId="2" borderId="0" xfId="0" applyFont="1" applyFill="1"/>
    <xf numFmtId="0" fontId="23" fillId="2" borderId="0" xfId="0" applyFont="1" applyFill="1" applyAlignment="1">
      <alignment horizontal="center" wrapText="1"/>
    </xf>
    <xf numFmtId="0" fontId="20" fillId="0" borderId="0" xfId="0" applyFont="1" applyAlignment="1" applyProtection="1">
      <alignment vertical="top"/>
    </xf>
    <xf numFmtId="0" fontId="20" fillId="0" borderId="0" xfId="0" applyFont="1" applyAlignment="1" applyProtection="1">
      <alignment vertical="center"/>
    </xf>
    <xf numFmtId="0" fontId="21" fillId="0" borderId="0" xfId="0" applyFont="1" applyAlignment="1" applyProtection="1">
      <alignment vertical="top"/>
    </xf>
    <xf numFmtId="0" fontId="21" fillId="0" borderId="0" xfId="0" applyFont="1" applyFill="1" applyBorder="1" applyAlignment="1" applyProtection="1">
      <alignment vertical="top"/>
    </xf>
    <xf numFmtId="0" fontId="20" fillId="0" borderId="0" xfId="0" applyFont="1" applyAlignment="1" applyProtection="1">
      <alignment horizontal="left"/>
    </xf>
    <xf numFmtId="0" fontId="25" fillId="0" borderId="0" xfId="0" applyFont="1" applyAlignment="1" applyProtection="1">
      <alignment horizontal="right" vertical="center"/>
    </xf>
    <xf numFmtId="0" fontId="23" fillId="2" borderId="0" xfId="52" applyFont="1" applyFill="1" applyAlignment="1" applyProtection="1">
      <alignment wrapText="1"/>
    </xf>
    <xf numFmtId="0" fontId="22" fillId="0" borderId="0" xfId="52" applyFont="1" applyProtection="1"/>
    <xf numFmtId="0" fontId="23" fillId="2" borderId="1" xfId="52" applyFont="1" applyFill="1" applyBorder="1" applyProtection="1"/>
    <xf numFmtId="0" fontId="23" fillId="2" borderId="2" xfId="52" applyFont="1" applyFill="1" applyBorder="1" applyProtection="1"/>
    <xf numFmtId="0" fontId="22" fillId="0" borderId="3" xfId="52" applyFont="1" applyBorder="1" applyProtection="1"/>
    <xf numFmtId="0" fontId="22" fillId="0" borderId="0" xfId="52" applyFont="1" applyBorder="1" applyProtection="1"/>
    <xf numFmtId="0" fontId="23" fillId="2" borderId="0" xfId="52" applyFont="1" applyFill="1" applyProtection="1"/>
    <xf numFmtId="14" fontId="22" fillId="3" borderId="0" xfId="52" applyNumberFormat="1" applyFont="1" applyFill="1" applyProtection="1">
      <protection locked="0"/>
    </xf>
    <xf numFmtId="0" fontId="22" fillId="3" borderId="0" xfId="52" applyFont="1" applyFill="1" applyProtection="1">
      <protection locked="0"/>
    </xf>
    <xf numFmtId="14" fontId="22" fillId="0" borderId="0" xfId="52" applyNumberFormat="1" applyFont="1" applyProtection="1"/>
    <xf numFmtId="0" fontId="22" fillId="0" borderId="4" xfId="52" applyFont="1" applyBorder="1" applyProtection="1"/>
    <xf numFmtId="0" fontId="22" fillId="0" borderId="5" xfId="52" applyFont="1" applyBorder="1" applyProtection="1"/>
    <xf numFmtId="1" fontId="22" fillId="0" borderId="0" xfId="52" applyNumberFormat="1" applyFont="1" applyProtection="1"/>
    <xf numFmtId="37" fontId="22" fillId="0" borderId="0" xfId="52" applyNumberFormat="1" applyFont="1" applyProtection="1"/>
    <xf numFmtId="3" fontId="22" fillId="0" borderId="0" xfId="52" applyNumberFormat="1" applyFont="1" applyProtection="1"/>
    <xf numFmtId="0" fontId="22" fillId="0" borderId="0" xfId="52" applyNumberFormat="1" applyFont="1" applyProtection="1"/>
    <xf numFmtId="0" fontId="18" fillId="0" borderId="0" xfId="0" applyFont="1" applyProtection="1"/>
    <xf numFmtId="0" fontId="0" fillId="0" borderId="0" xfId="0" applyFont="1" applyProtection="1"/>
    <xf numFmtId="0" fontId="22" fillId="6" borderId="8" xfId="42" applyFont="1" applyAlignment="1" applyProtection="1">
      <alignment vertical="center" wrapText="1"/>
      <protection locked="0"/>
    </xf>
    <xf numFmtId="0" fontId="20" fillId="5" borderId="8" xfId="41" applyFont="1" applyAlignment="1" applyProtection="1">
      <alignment vertical="center"/>
      <protection locked="0"/>
    </xf>
    <xf numFmtId="0" fontId="22" fillId="5" borderId="8" xfId="41" applyFont="1" applyAlignment="1" applyProtection="1">
      <alignment vertical="center" wrapText="1"/>
      <protection locked="0"/>
    </xf>
    <xf numFmtId="0" fontId="22" fillId="5" borderId="8" xfId="41" applyFont="1" applyProtection="1">
      <alignment horizontal="center" vertical="center"/>
      <protection locked="0"/>
    </xf>
    <xf numFmtId="0" fontId="28" fillId="8" borderId="30" xfId="0" applyFont="1" applyFill="1" applyBorder="1" applyAlignment="1" applyProtection="1">
      <alignment horizontal="center" vertical="center"/>
    </xf>
    <xf numFmtId="0" fontId="28" fillId="8" borderId="31" xfId="0" applyFont="1" applyFill="1" applyBorder="1" applyAlignment="1" applyProtection="1">
      <alignment horizontal="center" vertical="center"/>
    </xf>
    <xf numFmtId="0" fontId="20" fillId="0" borderId="18" xfId="0" applyFont="1" applyBorder="1" applyAlignment="1" applyProtection="1">
      <alignment vertical="top"/>
    </xf>
    <xf numFmtId="0" fontId="20" fillId="0" borderId="25" xfId="0" applyFont="1" applyBorder="1" applyAlignment="1" applyProtection="1">
      <alignment vertical="top"/>
    </xf>
    <xf numFmtId="0" fontId="26" fillId="2" borderId="0" xfId="0" applyFont="1" applyFill="1" applyBorder="1" applyAlignment="1" applyProtection="1">
      <alignment horizontal="center" vertical="center" wrapText="1"/>
    </xf>
    <xf numFmtId="0" fontId="30" fillId="0" borderId="0" xfId="0" applyFont="1" applyAlignment="1" applyProtection="1">
      <alignment vertical="center"/>
    </xf>
    <xf numFmtId="0" fontId="22" fillId="0" borderId="0" xfId="52" applyFont="1" applyAlignment="1" applyProtection="1">
      <alignment wrapText="1"/>
    </xf>
    <xf numFmtId="0" fontId="28" fillId="8" borderId="19" xfId="0" applyFont="1" applyFill="1" applyBorder="1" applyAlignment="1" applyProtection="1">
      <alignment vertical="center"/>
    </xf>
    <xf numFmtId="0" fontId="28" fillId="8" borderId="20" xfId="0" applyFont="1" applyFill="1" applyBorder="1" applyAlignment="1" applyProtection="1">
      <alignment vertical="center"/>
    </xf>
    <xf numFmtId="0" fontId="28" fillId="8" borderId="29" xfId="0" applyFont="1" applyFill="1" applyBorder="1" applyAlignment="1" applyProtection="1">
      <alignment vertical="center"/>
    </xf>
    <xf numFmtId="0" fontId="25" fillId="0" borderId="0" xfId="0" applyFont="1" applyAlignment="1" applyProtection="1">
      <alignment horizontal="right" vertical="center"/>
    </xf>
    <xf numFmtId="0" fontId="25" fillId="0" borderId="24" xfId="0" applyFont="1" applyBorder="1" applyAlignment="1" applyProtection="1">
      <alignment horizontal="right" vertical="top"/>
    </xf>
    <xf numFmtId="0" fontId="20" fillId="0" borderId="21" xfId="0" applyFont="1" applyBorder="1" applyAlignment="1" applyProtection="1">
      <alignment vertical="top" wrapText="1"/>
    </xf>
    <xf numFmtId="0" fontId="25" fillId="0" borderId="26" xfId="0" applyFont="1" applyBorder="1" applyAlignment="1" applyProtection="1">
      <alignment horizontal="right" vertical="top"/>
    </xf>
    <xf numFmtId="0" fontId="20" fillId="0" borderId="33" xfId="0" applyFont="1" applyBorder="1" applyAlignment="1" applyProtection="1">
      <alignment vertical="top" wrapText="1"/>
    </xf>
    <xf numFmtId="0" fontId="20" fillId="0" borderId="15" xfId="0" applyFont="1" applyBorder="1" applyAlignment="1" applyProtection="1">
      <alignment vertical="top" wrapText="1"/>
    </xf>
    <xf numFmtId="0" fontId="25" fillId="0" borderId="34" xfId="0" applyFont="1" applyBorder="1" applyAlignment="1" applyProtection="1">
      <alignment horizontal="right" vertical="top"/>
    </xf>
    <xf numFmtId="0" fontId="25" fillId="0" borderId="0" xfId="0" applyFont="1" applyBorder="1" applyAlignment="1" applyProtection="1">
      <alignment horizontal="center" vertical="top"/>
    </xf>
    <xf numFmtId="0" fontId="25" fillId="0" borderId="35" xfId="0" applyFont="1" applyBorder="1" applyAlignment="1" applyProtection="1">
      <alignment horizontal="right" vertical="top"/>
    </xf>
    <xf numFmtId="0" fontId="25" fillId="0" borderId="32" xfId="0" applyFont="1" applyBorder="1" applyAlignment="1" applyProtection="1">
      <alignment horizontal="center" vertical="top"/>
    </xf>
    <xf numFmtId="0" fontId="25" fillId="0" borderId="27" xfId="0" applyFont="1" applyBorder="1" applyAlignment="1" applyProtection="1">
      <alignment horizontal="right" vertical="top"/>
    </xf>
    <xf numFmtId="0" fontId="20" fillId="0" borderId="28" xfId="0" applyFont="1" applyBorder="1" applyAlignment="1" applyProtection="1">
      <alignment vertical="top" wrapText="1"/>
    </xf>
    <xf numFmtId="0" fontId="20" fillId="0" borderId="22" xfId="0" applyFont="1" applyBorder="1" applyAlignment="1" applyProtection="1">
      <alignment vertical="top" wrapText="1"/>
    </xf>
    <xf numFmtId="0" fontId="24" fillId="0" borderId="0" xfId="0" applyFont="1" applyAlignment="1" applyProtection="1">
      <alignment vertical="top"/>
    </xf>
    <xf numFmtId="0" fontId="32" fillId="0" borderId="0" xfId="0" applyFont="1" applyAlignment="1" applyProtection="1">
      <alignment vertical="top"/>
    </xf>
    <xf numFmtId="42" fontId="24" fillId="0" borderId="0" xfId="0" applyNumberFormat="1" applyFont="1" applyFill="1" applyBorder="1" applyAlignment="1" applyProtection="1">
      <alignment vertical="top"/>
    </xf>
    <xf numFmtId="42" fontId="24" fillId="0" borderId="0" xfId="0" applyNumberFormat="1" applyFont="1" applyFill="1" applyBorder="1" applyAlignment="1" applyProtection="1">
      <alignment vertical="center"/>
    </xf>
    <xf numFmtId="0" fontId="24" fillId="5" borderId="14" xfId="0" applyFont="1" applyFill="1" applyBorder="1" applyAlignment="1" applyProtection="1">
      <alignment horizontal="left" vertical="top" wrapText="1"/>
      <protection locked="0"/>
    </xf>
    <xf numFmtId="0" fontId="24" fillId="0" borderId="0" xfId="0" applyFont="1" applyAlignment="1" applyProtection="1">
      <alignment horizontal="left" vertical="top" wrapText="1"/>
    </xf>
    <xf numFmtId="0" fontId="24" fillId="0" borderId="0" xfId="0" applyFont="1" applyAlignment="1" applyProtection="1">
      <alignment vertical="top" wrapText="1"/>
    </xf>
    <xf numFmtId="0" fontId="24" fillId="0" borderId="0" xfId="0" quotePrefix="1" applyFont="1" applyAlignment="1" applyProtection="1">
      <alignment horizontal="right" vertical="top"/>
    </xf>
    <xf numFmtId="0" fontId="20" fillId="6" borderId="21" xfId="0" applyFont="1" applyFill="1" applyBorder="1" applyAlignment="1" applyProtection="1">
      <alignment horizontal="center" vertical="top"/>
      <protection locked="0"/>
    </xf>
    <xf numFmtId="0" fontId="20" fillId="6" borderId="15" xfId="0" applyFont="1" applyFill="1" applyBorder="1" applyAlignment="1" applyProtection="1">
      <alignment horizontal="center" vertical="top"/>
      <protection locked="0"/>
    </xf>
    <xf numFmtId="0" fontId="20" fillId="6" borderId="22" xfId="0" applyFont="1" applyFill="1" applyBorder="1" applyAlignment="1" applyProtection="1">
      <alignment horizontal="center" vertical="top"/>
      <protection locked="0"/>
    </xf>
    <xf numFmtId="0" fontId="20" fillId="6" borderId="16" xfId="0" applyFont="1" applyFill="1" applyBorder="1" applyAlignment="1" applyProtection="1">
      <alignment horizontal="left" vertical="top" wrapText="1"/>
      <protection locked="0"/>
    </xf>
    <xf numFmtId="0" fontId="20" fillId="6" borderId="17" xfId="0" applyFont="1" applyFill="1" applyBorder="1" applyAlignment="1" applyProtection="1">
      <alignment horizontal="left" vertical="top" wrapText="1"/>
      <protection locked="0"/>
    </xf>
    <xf numFmtId="0" fontId="20" fillId="6" borderId="23" xfId="0" applyFont="1" applyFill="1" applyBorder="1" applyAlignment="1" applyProtection="1">
      <alignment horizontal="left" vertical="top" wrapText="1"/>
      <protection locked="0"/>
    </xf>
  </cellXfs>
  <cellStyles count="53">
    <cellStyle name="Budget Authority" xfId="40"/>
    <cellStyle name="Comma 2" xfId="8"/>
    <cellStyle name="Comma 3" xfId="37"/>
    <cellStyle name="Currency 10" xfId="39"/>
    <cellStyle name="Currency 2" xfId="6"/>
    <cellStyle name="Currency 3" xfId="9"/>
    <cellStyle name="Currency 4" xfId="20"/>
    <cellStyle name="Currency 5" xfId="23"/>
    <cellStyle name="Currency 6" xfId="27"/>
    <cellStyle name="Currency 7" xfId="30"/>
    <cellStyle name="Currency 8" xfId="32"/>
    <cellStyle name="Currency 9" xfId="34"/>
    <cellStyle name="Line 1 Report Info Fill in" xfId="41"/>
    <cellStyle name="Line 2 Report Information Fill In" xfId="42"/>
    <cellStyle name="Normal" xfId="0" builtinId="0"/>
    <cellStyle name="Normal 10" xfId="25"/>
    <cellStyle name="Normal 10 2" xfId="52"/>
    <cellStyle name="Normal 11" xfId="26"/>
    <cellStyle name="Normal 12" xfId="28"/>
    <cellStyle name="Normal 13" xfId="29"/>
    <cellStyle name="Normal 14" xfId="31"/>
    <cellStyle name="Normal 15" xfId="35"/>
    <cellStyle name="Normal 16" xfId="36"/>
    <cellStyle name="Normal 17" xfId="38"/>
    <cellStyle name="Normal 18" xfId="49"/>
    <cellStyle name="Normal 2" xfId="1"/>
    <cellStyle name="Normal 2 2" xfId="5"/>
    <cellStyle name="Normal 2 3" xfId="10"/>
    <cellStyle name="Normal 2 4" xfId="11"/>
    <cellStyle name="Normal 2 5" xfId="12"/>
    <cellStyle name="Normal 2 6" xfId="13"/>
    <cellStyle name="Normal 3" xfId="2"/>
    <cellStyle name="Normal 3 2" xfId="14"/>
    <cellStyle name="Normal 3 3" xfId="15"/>
    <cellStyle name="Normal 4" xfId="3"/>
    <cellStyle name="Normal 4 2" xfId="24"/>
    <cellStyle name="Normal 4 3" xfId="51"/>
    <cellStyle name="Normal 5" xfId="4"/>
    <cellStyle name="Normal 6" xfId="7"/>
    <cellStyle name="Normal 7" xfId="19"/>
    <cellStyle name="Normal 8" xfId="21"/>
    <cellStyle name="Normal 9" xfId="22"/>
    <cellStyle name="Percent 2" xfId="16"/>
    <cellStyle name="Percent 2 2" xfId="17"/>
    <cellStyle name="Percent 2 3" xfId="18"/>
    <cellStyle name="Percent 3" xfId="33"/>
    <cellStyle name="Percent 4" xfId="50"/>
    <cellStyle name="Required Data Entry Even Bottom" xfId="48"/>
    <cellStyle name="Required Data Entry Even Rows" xfId="45"/>
    <cellStyle name="Required Data Entry Odd Bottom" xfId="47"/>
    <cellStyle name="Required Data Entry Odd Rows" xfId="46"/>
    <cellStyle name="Required Data Entry Top Row" xfId="44"/>
    <cellStyle name="Row 1 Odd Data Entry Required" xfId="43"/>
  </cellStyles>
  <dxfs count="8">
    <dxf>
      <fill>
        <patternFill>
          <bgColor theme="0"/>
        </patternFill>
      </fill>
    </dxf>
    <dxf>
      <fill>
        <patternFill>
          <bgColor theme="7" tint="0.59996337778862885"/>
        </patternFill>
      </fill>
    </dxf>
    <dxf>
      <fill>
        <patternFill>
          <bgColor theme="7" tint="0.79998168889431442"/>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bgColor theme="7" tint="0.59996337778862885"/>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border>
    </dxf>
    <dxf>
      <fill>
        <patternFill>
          <bgColor theme="0"/>
        </patternFill>
      </fill>
      <border>
        <top style="double">
          <color theme="1" tint="0.499984740745262"/>
        </top>
        <bottom style="thick">
          <color theme="1" tint="0.499984740745262"/>
        </bottom>
      </border>
    </dxf>
    <dxf>
      <border diagonalUp="0" diagonalDown="0">
        <left/>
        <right/>
        <top/>
        <bottom style="thick">
          <color theme="1" tint="0.499984740745262"/>
        </bottom>
        <vertical/>
        <horizontal/>
      </border>
    </dxf>
  </dxfs>
  <tableStyles count="1" defaultTableStyle="TableStyleMedium9" defaultPivotStyle="PivotStyleLight16">
    <tableStyle name="Accounting Default Table Style" pivot="0" count="6">
      <tableStyleElement type="headerRow" dxfId="7"/>
      <tableStyleElement type="totalRow" dxfId="6"/>
      <tableStyleElement type="firstColumn" dxfId="5"/>
      <tableStyleElement type="lastColumn" dxfId="4"/>
      <tableStyleElement type="firstRowStripe" dxfId="3"/>
      <tableStyleElement type="secondRowStripe" dxfId="2"/>
    </tableStyle>
  </tableStyles>
  <colors>
    <mruColors>
      <color rgb="FFFFFFCC"/>
      <color rgb="FFCCFFCC"/>
      <color rgb="FFE1FFE1"/>
      <color rgb="FF969696"/>
      <color rgb="FFC0C0C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59391</xdr:colOff>
      <xdr:row>0</xdr:row>
      <xdr:rowOff>68917</xdr:rowOff>
    </xdr:from>
    <xdr:to>
      <xdr:col>7</xdr:col>
      <xdr:colOff>2321891</xdr:colOff>
      <xdr:row>2</xdr:row>
      <xdr:rowOff>159678</xdr:rowOff>
    </xdr:to>
    <xdr:pic>
      <xdr:nvPicPr>
        <xdr:cNvPr id="4" name="Picture 3">
          <a:extLst>
            <a:ext uri="{FF2B5EF4-FFF2-40B4-BE49-F238E27FC236}">
              <a16:creationId xmlns:a16="http://schemas.microsoft.com/office/drawing/2014/main" id="{D3361FE6-C499-4AF5-BC1E-2EA735F6F6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7941" y="68917"/>
          <a:ext cx="2262500" cy="738461"/>
        </a:xfrm>
        <a:prstGeom prst="rect">
          <a:avLst/>
        </a:prstGeom>
      </xdr:spPr>
    </xdr:pic>
    <xdr:clientData/>
  </xdr:twoCellAnchor>
</xdr:wsDr>
</file>

<file path=xl/theme/theme1.xml><?xml version="1.0" encoding="utf-8"?>
<a:theme xmlns:a="http://schemas.openxmlformats.org/drawingml/2006/main" name="Office Theme">
  <a:themeElements>
    <a:clrScheme name="CCOC 2017 Logo Color Group">
      <a:dk1>
        <a:srgbClr val="0C0C0C"/>
      </a:dk1>
      <a:lt1>
        <a:sysClr val="window" lastClr="FFFFFF"/>
      </a:lt1>
      <a:dk2>
        <a:srgbClr val="002D73"/>
      </a:dk2>
      <a:lt2>
        <a:srgbClr val="CDE0FF"/>
      </a:lt2>
      <a:accent1>
        <a:srgbClr val="AC162C"/>
      </a:accent1>
      <a:accent2>
        <a:srgbClr val="ED7D31"/>
      </a:accent2>
      <a:accent3>
        <a:srgbClr val="F6E433"/>
      </a:accent3>
      <a:accent4>
        <a:srgbClr val="70AD47"/>
      </a:accent4>
      <a:accent5>
        <a:srgbClr val="954F72"/>
      </a:accent5>
      <a:accent6>
        <a:srgbClr val="F10303"/>
      </a:accent6>
      <a:hlink>
        <a:srgbClr val="0046B8"/>
      </a:hlink>
      <a:folHlink>
        <a:srgbClr val="5F5F5F"/>
      </a:folHlink>
    </a:clrScheme>
    <a:fontScheme name="CCOC Base 1">
      <a:majorFont>
        <a:latin typeface="Franklin Gothic Demi"/>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S24"/>
  <sheetViews>
    <sheetView showGridLines="0" tabSelected="1" zoomScaleNormal="100" zoomScaleSheetLayoutView="100" zoomScalePageLayoutView="75" workbookViewId="0">
      <selection activeCell="C18" sqref="C18:F18"/>
    </sheetView>
  </sheetViews>
  <sheetFormatPr defaultColWidth="9.140625" defaultRowHeight="15.75" x14ac:dyDescent="0.2"/>
  <cols>
    <col min="1" max="1" width="15.140625" style="5" customWidth="1"/>
    <col min="2" max="3" width="6" style="5" customWidth="1"/>
    <col min="4" max="4" width="26.42578125" style="6" customWidth="1"/>
    <col min="5" max="5" width="35.85546875" style="5" customWidth="1"/>
    <col min="6" max="6" width="11.5703125" style="5" customWidth="1"/>
    <col min="7" max="7" width="21.7109375" style="5" customWidth="1"/>
    <col min="8" max="8" width="41.7109375" style="5" customWidth="1"/>
    <col min="9" max="9" width="17.140625" style="5" customWidth="1"/>
    <col min="10" max="10" width="18.5703125" style="5" customWidth="1"/>
    <col min="11" max="17" width="11.5703125" style="5" customWidth="1"/>
    <col min="18" max="18" width="14.7109375" style="5" hidden="1" customWidth="1"/>
    <col min="19" max="19" width="24.28515625" style="5" hidden="1" customWidth="1"/>
    <col min="20" max="16384" width="9.140625" style="5"/>
  </cols>
  <sheetData>
    <row r="1" spans="1:16" ht="25.5" customHeight="1" x14ac:dyDescent="0.2">
      <c r="A1" s="38" t="s">
        <v>137</v>
      </c>
    </row>
    <row r="2" spans="1:16" ht="25.5" customHeight="1" x14ac:dyDescent="0.2">
      <c r="A2" s="38" t="s">
        <v>71</v>
      </c>
    </row>
    <row r="3" spans="1:16" ht="15.75" customHeight="1" x14ac:dyDescent="0.2">
      <c r="O3"/>
      <c r="P3"/>
    </row>
    <row r="4" spans="1:16" ht="26.25" customHeight="1" x14ac:dyDescent="0.2">
      <c r="A4" s="43" t="s">
        <v>0</v>
      </c>
      <c r="B4" s="43"/>
      <c r="C4" s="43"/>
      <c r="D4" s="30"/>
      <c r="E4"/>
      <c r="F4"/>
      <c r="J4"/>
      <c r="O4"/>
      <c r="P4"/>
    </row>
    <row r="5" spans="1:16" ht="26.25" customHeight="1" x14ac:dyDescent="0.3">
      <c r="A5" s="43" t="s">
        <v>69</v>
      </c>
      <c r="B5" s="43"/>
      <c r="C5" s="43"/>
      <c r="D5" s="29"/>
      <c r="E5"/>
      <c r="F5"/>
      <c r="G5" s="8"/>
      <c r="H5" s="37" t="s">
        <v>138</v>
      </c>
      <c r="O5" s="9"/>
    </row>
    <row r="6" spans="1:16" ht="26.25" customHeight="1" x14ac:dyDescent="0.3">
      <c r="A6" s="43" t="s">
        <v>70</v>
      </c>
      <c r="B6" s="43"/>
      <c r="C6" s="43"/>
      <c r="D6" s="31"/>
      <c r="E6"/>
      <c r="F6" s="10" t="s">
        <v>1</v>
      </c>
      <c r="G6" s="32"/>
      <c r="L6" s="1"/>
      <c r="M6" s="1"/>
      <c r="O6" s="9"/>
    </row>
    <row r="7" spans="1:16" ht="26.25" customHeight="1" thickBot="1" x14ac:dyDescent="0.25">
      <c r="A7" s="7"/>
    </row>
    <row r="8" spans="1:16" ht="26.25" customHeight="1" thickBot="1" x14ac:dyDescent="0.25">
      <c r="A8" s="40" t="s">
        <v>139</v>
      </c>
      <c r="B8" s="41"/>
      <c r="C8" s="41"/>
      <c r="D8" s="41"/>
      <c r="E8" s="41"/>
      <c r="F8" s="42"/>
      <c r="G8" s="33" t="s">
        <v>140</v>
      </c>
      <c r="H8" s="34" t="s">
        <v>183</v>
      </c>
    </row>
    <row r="9" spans="1:16" ht="50.1" customHeight="1" x14ac:dyDescent="0.2">
      <c r="A9" s="44" t="s">
        <v>141</v>
      </c>
      <c r="B9" s="36"/>
      <c r="C9" s="45" t="s">
        <v>154</v>
      </c>
      <c r="D9" s="45"/>
      <c r="E9" s="45"/>
      <c r="F9" s="45"/>
      <c r="G9" s="64"/>
      <c r="H9" s="67"/>
    </row>
    <row r="10" spans="1:16" ht="50.1" customHeight="1" x14ac:dyDescent="0.2">
      <c r="A10" s="46" t="s">
        <v>142</v>
      </c>
      <c r="B10" s="35"/>
      <c r="C10" s="47" t="s">
        <v>155</v>
      </c>
      <c r="D10" s="47"/>
      <c r="E10" s="47"/>
      <c r="F10" s="47"/>
      <c r="G10" s="65"/>
      <c r="H10" s="68"/>
    </row>
    <row r="11" spans="1:16" ht="99.95" customHeight="1" x14ac:dyDescent="0.2">
      <c r="A11" s="46" t="s">
        <v>144</v>
      </c>
      <c r="B11" s="35"/>
      <c r="C11" s="48" t="s">
        <v>156</v>
      </c>
      <c r="D11" s="48"/>
      <c r="E11" s="48"/>
      <c r="F11" s="48"/>
      <c r="G11" s="65"/>
      <c r="H11" s="68"/>
    </row>
    <row r="12" spans="1:16" ht="50.1" customHeight="1" x14ac:dyDescent="0.2">
      <c r="A12" s="46" t="s">
        <v>143</v>
      </c>
      <c r="B12" s="35"/>
      <c r="C12" s="48" t="s">
        <v>157</v>
      </c>
      <c r="D12" s="48"/>
      <c r="E12" s="48"/>
      <c r="F12" s="48"/>
      <c r="G12" s="65"/>
      <c r="H12" s="68"/>
    </row>
    <row r="13" spans="1:16" ht="75" customHeight="1" x14ac:dyDescent="0.2">
      <c r="A13" s="46" t="s">
        <v>145</v>
      </c>
      <c r="B13" s="35"/>
      <c r="C13" s="48" t="s">
        <v>158</v>
      </c>
      <c r="D13" s="48"/>
      <c r="E13" s="48"/>
      <c r="F13" s="48"/>
      <c r="G13" s="65"/>
      <c r="H13" s="68"/>
    </row>
    <row r="14" spans="1:16" ht="150" customHeight="1" x14ac:dyDescent="0.2">
      <c r="A14" s="46" t="s">
        <v>146</v>
      </c>
      <c r="B14" s="35"/>
      <c r="C14" s="48" t="s">
        <v>184</v>
      </c>
      <c r="D14" s="48"/>
      <c r="E14" s="48"/>
      <c r="F14" s="48"/>
      <c r="G14" s="65"/>
      <c r="H14" s="68"/>
    </row>
    <row r="15" spans="1:16" ht="75" customHeight="1" x14ac:dyDescent="0.2">
      <c r="A15" s="46" t="s">
        <v>147</v>
      </c>
      <c r="B15" s="35"/>
      <c r="C15" s="48" t="s">
        <v>189</v>
      </c>
      <c r="D15" s="48"/>
      <c r="E15" s="48"/>
      <c r="F15" s="48"/>
      <c r="G15" s="65"/>
      <c r="H15" s="68"/>
    </row>
    <row r="16" spans="1:16" ht="75" customHeight="1" x14ac:dyDescent="0.2">
      <c r="A16" s="46" t="s">
        <v>148</v>
      </c>
      <c r="B16" s="35"/>
      <c r="C16" s="48" t="s">
        <v>190</v>
      </c>
      <c r="D16" s="48"/>
      <c r="E16" s="48"/>
      <c r="F16" s="48"/>
      <c r="G16" s="65"/>
      <c r="H16" s="68"/>
    </row>
    <row r="17" spans="1:19" ht="99.95" customHeight="1" x14ac:dyDescent="0.2">
      <c r="A17" s="46" t="s">
        <v>149</v>
      </c>
      <c r="B17" s="35"/>
      <c r="C17" s="48" t="s">
        <v>191</v>
      </c>
      <c r="D17" s="48"/>
      <c r="E17" s="48"/>
      <c r="F17" s="48"/>
      <c r="G17" s="65"/>
      <c r="H17" s="68"/>
    </row>
    <row r="18" spans="1:19" ht="99.95" customHeight="1" x14ac:dyDescent="0.2">
      <c r="A18" s="46" t="s">
        <v>150</v>
      </c>
      <c r="B18" s="35"/>
      <c r="C18" s="48" t="s">
        <v>185</v>
      </c>
      <c r="D18" s="48"/>
      <c r="E18" s="48"/>
      <c r="F18" s="48"/>
      <c r="G18" s="65"/>
      <c r="H18" s="68"/>
    </row>
    <row r="19" spans="1:19" ht="99.95" customHeight="1" x14ac:dyDescent="0.2">
      <c r="A19" s="49" t="s">
        <v>151</v>
      </c>
      <c r="B19" s="50" t="s">
        <v>99</v>
      </c>
      <c r="C19" s="48" t="s">
        <v>187</v>
      </c>
      <c r="D19" s="48"/>
      <c r="E19" s="48"/>
      <c r="F19" s="48"/>
      <c r="G19" s="65"/>
      <c r="H19" s="68"/>
    </row>
    <row r="20" spans="1:19" ht="75" customHeight="1" x14ac:dyDescent="0.2">
      <c r="A20" s="51"/>
      <c r="B20" s="52" t="s">
        <v>153</v>
      </c>
      <c r="C20" s="48" t="s">
        <v>188</v>
      </c>
      <c r="D20" s="48"/>
      <c r="E20" s="48"/>
      <c r="F20" s="48"/>
      <c r="G20" s="65"/>
      <c r="H20" s="68"/>
    </row>
    <row r="21" spans="1:19" ht="75" customHeight="1" thickBot="1" x14ac:dyDescent="0.25">
      <c r="A21" s="53" t="s">
        <v>152</v>
      </c>
      <c r="B21" s="54"/>
      <c r="C21" s="55" t="s">
        <v>186</v>
      </c>
      <c r="D21" s="55"/>
      <c r="E21" s="55"/>
      <c r="F21" s="55"/>
      <c r="G21" s="66"/>
      <c r="H21" s="69"/>
    </row>
    <row r="22" spans="1:19" s="56" customFormat="1" ht="15.75" customHeight="1" x14ac:dyDescent="0.2">
      <c r="A22" s="57" t="s">
        <v>133</v>
      </c>
      <c r="B22" s="57"/>
      <c r="C22" s="57"/>
      <c r="D22" s="57"/>
      <c r="F22" s="58"/>
      <c r="G22" s="58"/>
      <c r="H22" s="58"/>
      <c r="I22" s="58"/>
      <c r="J22" s="58"/>
      <c r="K22" s="58"/>
      <c r="L22" s="58"/>
      <c r="M22" s="58"/>
      <c r="N22" s="58"/>
      <c r="O22" s="58"/>
      <c r="P22" s="58"/>
      <c r="Q22" s="58"/>
      <c r="R22" s="59"/>
      <c r="S22" s="60"/>
    </row>
    <row r="23" spans="1:19" s="56" customFormat="1" ht="34.5" customHeight="1" x14ac:dyDescent="0.2">
      <c r="A23" s="63"/>
      <c r="B23" s="61" t="s">
        <v>192</v>
      </c>
      <c r="C23" s="61"/>
      <c r="D23" s="61"/>
      <c r="E23" s="61"/>
      <c r="F23" s="61"/>
      <c r="G23" s="61"/>
      <c r="H23" s="61"/>
      <c r="I23" s="62"/>
      <c r="J23" s="62"/>
      <c r="K23" s="58"/>
      <c r="L23" s="58"/>
      <c r="M23" s="58"/>
      <c r="N23" s="58"/>
      <c r="O23" s="58"/>
      <c r="P23" s="58"/>
      <c r="Q23" s="58"/>
      <c r="R23" s="59"/>
      <c r="S23" s="60"/>
    </row>
    <row r="24" spans="1:19" s="56" customFormat="1" ht="16.5" x14ac:dyDescent="0.2">
      <c r="A24" s="63"/>
      <c r="B24" s="61"/>
      <c r="C24" s="61"/>
      <c r="D24" s="61"/>
      <c r="E24" s="61"/>
      <c r="F24" s="61"/>
      <c r="G24" s="61"/>
      <c r="H24" s="61"/>
      <c r="I24" s="62"/>
      <c r="J24" s="62"/>
      <c r="K24" s="58"/>
      <c r="L24" s="58"/>
      <c r="M24" s="58"/>
      <c r="N24" s="58"/>
      <c r="O24" s="58"/>
      <c r="P24" s="58"/>
      <c r="Q24" s="58"/>
      <c r="R24" s="59"/>
      <c r="S24" s="60"/>
    </row>
  </sheetData>
  <sheetProtection algorithmName="SHA-512" hashValue="5Hn/RPYJ5u6KL+JqGd9Zo8K2c8Jspk7oCtyR/35E84LK8JyEsYlpw+h4y00NrqtjoVd17Kv3qZ0ZMxvStvCPfA==" saltValue="XAazB4EJe0Z3jwto3eaUmA==" spinCount="100000" sheet="1" objects="1" scenarios="1" formatColumns="0" formatRows="0"/>
  <mergeCells count="20">
    <mergeCell ref="C16:F16"/>
    <mergeCell ref="C17:F17"/>
    <mergeCell ref="C18:F18"/>
    <mergeCell ref="C19:F19"/>
    <mergeCell ref="A8:F8"/>
    <mergeCell ref="A4:C4"/>
    <mergeCell ref="A5:C5"/>
    <mergeCell ref="A6:C6"/>
    <mergeCell ref="S22:S24"/>
    <mergeCell ref="B23:H23"/>
    <mergeCell ref="B24:H24"/>
    <mergeCell ref="C20:F20"/>
    <mergeCell ref="C21:F21"/>
    <mergeCell ref="C9:F9"/>
    <mergeCell ref="C10:F10"/>
    <mergeCell ref="C11:F11"/>
    <mergeCell ref="C12:F12"/>
    <mergeCell ref="C13:F13"/>
    <mergeCell ref="C14:F14"/>
    <mergeCell ref="C15:F15"/>
  </mergeCells>
  <conditionalFormatting sqref="G9:H21">
    <cfRule type="expression" dxfId="1" priority="2">
      <formula>MOD(ROW(),2)=0</formula>
    </cfRule>
  </conditionalFormatting>
  <conditionalFormatting sqref="H9:H21">
    <cfRule type="expression" dxfId="0" priority="1" stopIfTrue="1">
      <formula>G9="YES"</formula>
    </cfRule>
  </conditionalFormatting>
  <dataValidations disablePrompts="1" count="1">
    <dataValidation type="list" allowBlank="1" showInputMessage="1" showErrorMessage="1" sqref="G9:G21">
      <formula1>"YES,NO,N/A"</formula1>
    </dataValidation>
  </dataValidations>
  <printOptions horizontalCentered="1" verticalCentered="1"/>
  <pageMargins left="0" right="0" top="0" bottom="0" header="0" footer="0"/>
  <pageSetup scale="55" orientation="portrait" r:id="rId1"/>
  <headerFooter>
    <oddFooter>&amp;L&amp;"Franklin Gothic Book,Regular"&amp;8&amp;K03+000&amp;F&amp;C&amp;"Franklin Gothic Book,Regular"&amp;8&amp;K03+000Printed: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LookupData!$E$3:$E$69</xm:f>
          </x14:formula1>
          <xm:sqref>D4</xm:sqref>
        </x14:dataValidation>
        <x14:dataValidation type="list" allowBlank="1" showInputMessage="1" showErrorMessage="1">
          <x14:formula1>
            <xm:f>LookupData!$A$72:$A$86</xm:f>
          </x14:formula1>
          <xm:sqref>G6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52"/>
  <sheetViews>
    <sheetView workbookViewId="0">
      <selection activeCell="A22" sqref="A22:B33"/>
    </sheetView>
  </sheetViews>
  <sheetFormatPr defaultRowHeight="13.5" x14ac:dyDescent="0.25"/>
  <cols>
    <col min="1" max="1" width="20.85546875" style="12" customWidth="1"/>
    <col min="2" max="3" width="10.42578125" style="12" customWidth="1"/>
    <col min="4" max="4" width="13.28515625" style="12" customWidth="1"/>
    <col min="5" max="5" width="9.140625" style="12"/>
    <col min="6" max="6" width="44.5703125" style="12" customWidth="1"/>
    <col min="7" max="7" width="27.5703125" style="12" customWidth="1"/>
    <col min="8" max="8" width="25" style="12" customWidth="1"/>
    <col min="9" max="16384" width="9.140625" style="12"/>
  </cols>
  <sheetData>
    <row r="1" spans="1:10" x14ac:dyDescent="0.25">
      <c r="A1" s="11" t="s">
        <v>84</v>
      </c>
      <c r="B1" s="12" t="s">
        <v>159</v>
      </c>
      <c r="D1" s="11" t="s">
        <v>85</v>
      </c>
      <c r="E1" s="12" t="str">
        <f>IF(FiscalManagement!D4="","None",FiscalManagement!D4)</f>
        <v>None</v>
      </c>
      <c r="G1" s="13" t="s">
        <v>100</v>
      </c>
      <c r="H1" s="14" t="s">
        <v>96</v>
      </c>
      <c r="I1" s="14" t="s">
        <v>97</v>
      </c>
      <c r="J1" s="14" t="s">
        <v>98</v>
      </c>
    </row>
    <row r="2" spans="1:10" x14ac:dyDescent="0.25">
      <c r="A2" s="11" t="s">
        <v>83</v>
      </c>
      <c r="B2" s="12" t="s">
        <v>160</v>
      </c>
      <c r="G2" s="15">
        <v>1</v>
      </c>
      <c r="H2" s="16" t="s">
        <v>161</v>
      </c>
      <c r="I2" s="16" t="s">
        <v>99</v>
      </c>
      <c r="J2" s="16" t="s">
        <v>135</v>
      </c>
    </row>
    <row r="3" spans="1:10" x14ac:dyDescent="0.25">
      <c r="G3" s="15">
        <v>2</v>
      </c>
      <c r="H3" s="16"/>
      <c r="I3" s="16"/>
      <c r="J3" s="16"/>
    </row>
    <row r="4" spans="1:10" x14ac:dyDescent="0.25">
      <c r="G4" s="15">
        <v>3</v>
      </c>
      <c r="H4" s="16"/>
      <c r="I4" s="16"/>
      <c r="J4" s="16"/>
    </row>
    <row r="5" spans="1:10" x14ac:dyDescent="0.25">
      <c r="A5" s="17" t="s">
        <v>86</v>
      </c>
      <c r="B5" s="18">
        <v>43059</v>
      </c>
      <c r="G5" s="15">
        <v>4</v>
      </c>
      <c r="H5" s="16"/>
      <c r="I5" s="16"/>
      <c r="J5" s="16"/>
    </row>
    <row r="6" spans="1:10" x14ac:dyDescent="0.25">
      <c r="A6" s="17" t="s">
        <v>87</v>
      </c>
      <c r="B6" s="19"/>
      <c r="G6" s="15">
        <v>5</v>
      </c>
    </row>
    <row r="7" spans="1:10" x14ac:dyDescent="0.25">
      <c r="A7" s="17" t="s">
        <v>89</v>
      </c>
      <c r="B7" s="12" t="str">
        <f>TEXT(B5,"MMM")</f>
        <v>Nov</v>
      </c>
      <c r="G7" s="15">
        <v>6</v>
      </c>
      <c r="H7" s="16"/>
      <c r="I7" s="16"/>
      <c r="J7" s="16"/>
    </row>
    <row r="8" spans="1:10" x14ac:dyDescent="0.25">
      <c r="A8" s="17" t="s">
        <v>91</v>
      </c>
      <c r="B8" s="12">
        <f>IF(FiscalManagement!D5="",1,FiscalManagement!D5)</f>
        <v>1</v>
      </c>
      <c r="G8" s="15">
        <v>7</v>
      </c>
      <c r="H8" s="16"/>
      <c r="I8" s="16"/>
      <c r="J8" s="16"/>
    </row>
    <row r="9" spans="1:10" x14ac:dyDescent="0.25">
      <c r="A9" s="17" t="s">
        <v>88</v>
      </c>
      <c r="B9" s="20"/>
      <c r="G9" s="15">
        <v>8</v>
      </c>
      <c r="H9" s="16"/>
      <c r="I9" s="16"/>
      <c r="J9" s="16"/>
    </row>
    <row r="10" spans="1:10" x14ac:dyDescent="0.25">
      <c r="A10" s="17" t="s">
        <v>90</v>
      </c>
      <c r="B10" s="12" t="str">
        <f>E1&amp;" FY1718 CollAgnt Ver"&amp;B8&amp;TEXT(B5,"MMDDYY")&amp;".xlsx"</f>
        <v>None FY1718 CollAgnt Ver1112017.xlsx</v>
      </c>
      <c r="G10" s="15">
        <v>9</v>
      </c>
      <c r="H10" s="16"/>
      <c r="I10" s="16"/>
      <c r="J10" s="16"/>
    </row>
    <row r="11" spans="1:10" x14ac:dyDescent="0.25">
      <c r="A11" s="17" t="s">
        <v>92</v>
      </c>
      <c r="B11" s="12" t="s">
        <v>136</v>
      </c>
      <c r="G11" s="15">
        <v>10</v>
      </c>
      <c r="H11" s="16"/>
      <c r="I11" s="16"/>
      <c r="J11" s="16"/>
    </row>
    <row r="12" spans="1:10" ht="14.25" thickBot="1" x14ac:dyDescent="0.3">
      <c r="G12" s="21">
        <v>11</v>
      </c>
      <c r="H12" s="22"/>
      <c r="I12" s="22"/>
      <c r="J12" s="22"/>
    </row>
    <row r="13" spans="1:10" x14ac:dyDescent="0.25">
      <c r="A13" s="17" t="s">
        <v>95</v>
      </c>
      <c r="B13" s="12">
        <v>1</v>
      </c>
      <c r="G13" s="16"/>
      <c r="H13" s="16"/>
      <c r="I13" s="16"/>
      <c r="J13" s="16"/>
    </row>
    <row r="14" spans="1:10" x14ac:dyDescent="0.25">
      <c r="G14" s="16"/>
      <c r="H14" s="16"/>
      <c r="I14" s="16"/>
      <c r="J14" s="16"/>
    </row>
    <row r="20" spans="1:10" ht="27" customHeight="1" x14ac:dyDescent="0.25">
      <c r="A20" s="11" t="s">
        <v>72</v>
      </c>
      <c r="B20" s="11" t="s">
        <v>93</v>
      </c>
      <c r="C20" s="11" t="s">
        <v>162</v>
      </c>
      <c r="D20" s="11" t="s">
        <v>163</v>
      </c>
      <c r="E20" s="11" t="s">
        <v>165</v>
      </c>
      <c r="F20" s="11" t="s">
        <v>166</v>
      </c>
      <c r="G20" s="11" t="s">
        <v>164</v>
      </c>
      <c r="H20" s="11" t="s">
        <v>134</v>
      </c>
      <c r="I20" s="11" t="s">
        <v>94</v>
      </c>
    </row>
    <row r="21" spans="1:10" ht="50.1" customHeight="1" x14ac:dyDescent="0.25">
      <c r="A21" s="12">
        <f>IFERROR(INDEX(LookupData!A3:A69,MATCH(E1,LookupData!E3:E69,0)),0)</f>
        <v>0</v>
      </c>
      <c r="B21" s="12">
        <v>18</v>
      </c>
      <c r="C21" s="12">
        <v>1</v>
      </c>
      <c r="D21" s="12" t="s">
        <v>167</v>
      </c>
      <c r="E21" s="12" t="s">
        <v>141</v>
      </c>
      <c r="F21" s="39" t="s">
        <v>170</v>
      </c>
      <c r="G21" s="23">
        <f ca="1">INDIRECT("FiscalManagement!G9")</f>
        <v>0</v>
      </c>
      <c r="H21" s="23">
        <f ca="1">INDIRECT("FiscalManagement!H9")</f>
        <v>0</v>
      </c>
      <c r="I21" s="12">
        <v>21</v>
      </c>
    </row>
    <row r="22" spans="1:10" ht="50.1" customHeight="1" x14ac:dyDescent="0.25">
      <c r="A22" s="12">
        <f>A21</f>
        <v>0</v>
      </c>
      <c r="B22" s="12">
        <f>B21</f>
        <v>18</v>
      </c>
      <c r="C22" s="12">
        <v>2</v>
      </c>
      <c r="D22" s="12" t="s">
        <v>167</v>
      </c>
      <c r="E22" s="12" t="s">
        <v>142</v>
      </c>
      <c r="F22" s="39" t="s">
        <v>171</v>
      </c>
      <c r="G22" s="23">
        <f ca="1">INDIRECT("FiscalManagement!G10")</f>
        <v>0</v>
      </c>
      <c r="H22" s="23">
        <f ca="1">INDIRECT("FiscalManagement!H10")</f>
        <v>0</v>
      </c>
      <c r="I22" s="12">
        <v>21</v>
      </c>
      <c r="J22" s="23"/>
    </row>
    <row r="23" spans="1:10" ht="50.1" customHeight="1" x14ac:dyDescent="0.25">
      <c r="A23" s="12">
        <f t="shared" ref="A23:A33" si="0">A22</f>
        <v>0</v>
      </c>
      <c r="B23" s="12">
        <f t="shared" ref="B23:B33" si="1">B22</f>
        <v>18</v>
      </c>
      <c r="C23" s="12">
        <v>3</v>
      </c>
      <c r="D23" s="12" t="s">
        <v>167</v>
      </c>
      <c r="E23" s="12" t="s">
        <v>144</v>
      </c>
      <c r="F23" s="39" t="s">
        <v>172</v>
      </c>
      <c r="G23" s="23">
        <f ca="1">INDIRECT("FiscalManagement!G11")</f>
        <v>0</v>
      </c>
      <c r="H23" s="23">
        <f ca="1">INDIRECT("FiscalManagement!H11")</f>
        <v>0</v>
      </c>
      <c r="I23" s="12">
        <v>21</v>
      </c>
      <c r="J23" s="23"/>
    </row>
    <row r="24" spans="1:10" ht="50.1" customHeight="1" x14ac:dyDescent="0.25">
      <c r="A24" s="12">
        <f t="shared" si="0"/>
        <v>0</v>
      </c>
      <c r="B24" s="12">
        <f t="shared" si="1"/>
        <v>18</v>
      </c>
      <c r="C24" s="12">
        <v>4</v>
      </c>
      <c r="D24" s="12" t="s">
        <v>167</v>
      </c>
      <c r="E24" s="12" t="s">
        <v>143</v>
      </c>
      <c r="F24" s="39" t="s">
        <v>173</v>
      </c>
      <c r="G24" s="23">
        <f ca="1">INDIRECT("FiscalManagement!G12")</f>
        <v>0</v>
      </c>
      <c r="H24" s="23">
        <f ca="1">INDIRECT("FiscalManagement!H12")</f>
        <v>0</v>
      </c>
      <c r="I24" s="12">
        <v>21</v>
      </c>
      <c r="J24" s="23"/>
    </row>
    <row r="25" spans="1:10" ht="50.1" customHeight="1" x14ac:dyDescent="0.25">
      <c r="A25" s="12">
        <f t="shared" si="0"/>
        <v>0</v>
      </c>
      <c r="B25" s="12">
        <f t="shared" si="1"/>
        <v>18</v>
      </c>
      <c r="C25" s="12">
        <v>5</v>
      </c>
      <c r="D25" s="12" t="s">
        <v>167</v>
      </c>
      <c r="E25" s="12" t="s">
        <v>145</v>
      </c>
      <c r="F25" s="39" t="s">
        <v>174</v>
      </c>
      <c r="G25" s="23">
        <f ca="1">INDIRECT("FiscalManagement!G13")</f>
        <v>0</v>
      </c>
      <c r="H25" s="23">
        <f ca="1">INDIRECT("FiscalManagement!H13")</f>
        <v>0</v>
      </c>
      <c r="I25" s="12">
        <v>21</v>
      </c>
      <c r="J25" s="23"/>
    </row>
    <row r="26" spans="1:10" ht="50.1" customHeight="1" x14ac:dyDescent="0.25">
      <c r="A26" s="12">
        <f t="shared" si="0"/>
        <v>0</v>
      </c>
      <c r="B26" s="12">
        <f t="shared" si="1"/>
        <v>18</v>
      </c>
      <c r="C26" s="12">
        <v>6</v>
      </c>
      <c r="D26" s="12" t="s">
        <v>167</v>
      </c>
      <c r="E26" s="12" t="s">
        <v>146</v>
      </c>
      <c r="F26" s="39" t="s">
        <v>175</v>
      </c>
      <c r="G26" s="23">
        <f ca="1">INDIRECT("FiscalManagement!G14")</f>
        <v>0</v>
      </c>
      <c r="H26" s="23">
        <f ca="1">INDIRECT("FiscalManagement!H14")</f>
        <v>0</v>
      </c>
      <c r="I26" s="12">
        <v>21</v>
      </c>
      <c r="J26" s="23"/>
    </row>
    <row r="27" spans="1:10" ht="50.1" customHeight="1" x14ac:dyDescent="0.25">
      <c r="A27" s="12">
        <f t="shared" si="0"/>
        <v>0</v>
      </c>
      <c r="B27" s="12">
        <f t="shared" si="1"/>
        <v>18</v>
      </c>
      <c r="C27" s="12">
        <v>7</v>
      </c>
      <c r="D27" s="12" t="s">
        <v>167</v>
      </c>
      <c r="E27" s="12" t="s">
        <v>147</v>
      </c>
      <c r="F27" s="39" t="s">
        <v>176</v>
      </c>
      <c r="G27" s="23">
        <f ca="1">INDIRECT("FiscalManagement!G15")</f>
        <v>0</v>
      </c>
      <c r="H27" s="23">
        <f ca="1">INDIRECT("FiscalManagement!H15")</f>
        <v>0</v>
      </c>
      <c r="I27" s="12">
        <v>21</v>
      </c>
      <c r="J27" s="23"/>
    </row>
    <row r="28" spans="1:10" ht="50.1" customHeight="1" x14ac:dyDescent="0.25">
      <c r="A28" s="12">
        <f t="shared" si="0"/>
        <v>0</v>
      </c>
      <c r="B28" s="12">
        <f t="shared" si="1"/>
        <v>18</v>
      </c>
      <c r="C28" s="12">
        <v>8</v>
      </c>
      <c r="D28" s="12" t="s">
        <v>167</v>
      </c>
      <c r="E28" s="12" t="s">
        <v>148</v>
      </c>
      <c r="F28" s="39" t="s">
        <v>181</v>
      </c>
      <c r="G28" s="23">
        <f ca="1">INDIRECT("FiscalManagement!G16")</f>
        <v>0</v>
      </c>
      <c r="H28" s="23">
        <f ca="1">INDIRECT("FiscalManagement!H16")</f>
        <v>0</v>
      </c>
      <c r="I28" s="12">
        <v>21</v>
      </c>
      <c r="J28" s="23"/>
    </row>
    <row r="29" spans="1:10" ht="50.1" customHeight="1" x14ac:dyDescent="0.25">
      <c r="A29" s="12">
        <f t="shared" si="0"/>
        <v>0</v>
      </c>
      <c r="B29" s="12">
        <f t="shared" si="1"/>
        <v>18</v>
      </c>
      <c r="C29" s="12">
        <v>9</v>
      </c>
      <c r="D29" s="12" t="s">
        <v>167</v>
      </c>
      <c r="E29" s="12" t="s">
        <v>149</v>
      </c>
      <c r="F29" s="39" t="s">
        <v>177</v>
      </c>
      <c r="G29" s="23">
        <f ca="1">INDIRECT("FiscalManagement!G17")</f>
        <v>0</v>
      </c>
      <c r="H29" s="23">
        <f ca="1">INDIRECT("FiscalManagement!H17")</f>
        <v>0</v>
      </c>
      <c r="I29" s="12">
        <v>21</v>
      </c>
      <c r="J29" s="23"/>
    </row>
    <row r="30" spans="1:10" ht="50.1" customHeight="1" x14ac:dyDescent="0.25">
      <c r="A30" s="12">
        <f t="shared" si="0"/>
        <v>0</v>
      </c>
      <c r="B30" s="12">
        <f t="shared" si="1"/>
        <v>18</v>
      </c>
      <c r="C30" s="12">
        <v>10</v>
      </c>
      <c r="D30" s="12" t="s">
        <v>167</v>
      </c>
      <c r="E30" s="12" t="s">
        <v>150</v>
      </c>
      <c r="F30" s="39" t="s">
        <v>178</v>
      </c>
      <c r="G30" s="23">
        <f ca="1">INDIRECT("FiscalManagement!G18")</f>
        <v>0</v>
      </c>
      <c r="H30" s="23">
        <f ca="1">INDIRECT("FiscalManagement!H18")</f>
        <v>0</v>
      </c>
      <c r="I30" s="12">
        <v>21</v>
      </c>
      <c r="J30" s="23"/>
    </row>
    <row r="31" spans="1:10" ht="50.1" customHeight="1" x14ac:dyDescent="0.25">
      <c r="A31" s="12">
        <f t="shared" si="0"/>
        <v>0</v>
      </c>
      <c r="B31" s="12">
        <f t="shared" si="1"/>
        <v>18</v>
      </c>
      <c r="C31" s="12">
        <v>11</v>
      </c>
      <c r="D31" s="12" t="s">
        <v>167</v>
      </c>
      <c r="E31" s="12" t="s">
        <v>168</v>
      </c>
      <c r="F31" s="39" t="s">
        <v>179</v>
      </c>
      <c r="G31" s="23">
        <f ca="1">INDIRECT("FiscalManagement!G19")</f>
        <v>0</v>
      </c>
      <c r="H31" s="23">
        <f ca="1">INDIRECT("FiscalManagement!H19")</f>
        <v>0</v>
      </c>
      <c r="I31" s="12">
        <v>21</v>
      </c>
      <c r="J31" s="23"/>
    </row>
    <row r="32" spans="1:10" ht="50.1" customHeight="1" x14ac:dyDescent="0.25">
      <c r="A32" s="12">
        <f t="shared" si="0"/>
        <v>0</v>
      </c>
      <c r="B32" s="12">
        <f t="shared" si="1"/>
        <v>18</v>
      </c>
      <c r="C32" s="12">
        <v>12</v>
      </c>
      <c r="D32" s="12" t="s">
        <v>167</v>
      </c>
      <c r="E32" s="12" t="s">
        <v>169</v>
      </c>
      <c r="F32" s="39" t="s">
        <v>180</v>
      </c>
      <c r="G32" s="23">
        <f ca="1">INDIRECT("FiscalManagement!G20")</f>
        <v>0</v>
      </c>
      <c r="H32" s="23">
        <f ca="1">INDIRECT("FiscalManagement!H20")</f>
        <v>0</v>
      </c>
      <c r="I32" s="12">
        <v>21</v>
      </c>
      <c r="J32" s="23"/>
    </row>
    <row r="33" spans="1:10" ht="50.1" customHeight="1" x14ac:dyDescent="0.25">
      <c r="A33" s="12">
        <f t="shared" si="0"/>
        <v>0</v>
      </c>
      <c r="B33" s="12">
        <f t="shared" si="1"/>
        <v>18</v>
      </c>
      <c r="C33" s="12">
        <v>13</v>
      </c>
      <c r="D33" s="12" t="s">
        <v>167</v>
      </c>
      <c r="E33" s="12" t="s">
        <v>152</v>
      </c>
      <c r="F33" s="39" t="s">
        <v>182</v>
      </c>
      <c r="G33" s="23">
        <f ca="1">INDIRECT("FiscalManagement!G21")</f>
        <v>0</v>
      </c>
      <c r="H33" s="23">
        <f ca="1">INDIRECT("FiscalManagement!H21")</f>
        <v>0</v>
      </c>
      <c r="I33" s="12">
        <v>21</v>
      </c>
      <c r="J33" s="23"/>
    </row>
    <row r="34" spans="1:10" x14ac:dyDescent="0.25">
      <c r="G34" s="23"/>
      <c r="H34" s="23"/>
      <c r="I34" s="23"/>
      <c r="J34" s="23"/>
    </row>
    <row r="35" spans="1:10" x14ac:dyDescent="0.25">
      <c r="G35" s="23"/>
      <c r="J35" s="23"/>
    </row>
    <row r="36" spans="1:10" x14ac:dyDescent="0.25">
      <c r="G36" s="23"/>
      <c r="J36" s="23"/>
    </row>
    <row r="37" spans="1:10" x14ac:dyDescent="0.25">
      <c r="G37" s="23"/>
      <c r="J37" s="23"/>
    </row>
    <row r="38" spans="1:10" x14ac:dyDescent="0.25">
      <c r="G38" s="23"/>
      <c r="J38" s="23"/>
    </row>
    <row r="39" spans="1:10" x14ac:dyDescent="0.25">
      <c r="G39" s="23"/>
      <c r="J39" s="23"/>
    </row>
    <row r="40" spans="1:10" x14ac:dyDescent="0.25">
      <c r="G40" s="23"/>
      <c r="J40" s="23"/>
    </row>
    <row r="41" spans="1:10" x14ac:dyDescent="0.25">
      <c r="G41" s="23"/>
      <c r="J41" s="23"/>
    </row>
    <row r="42" spans="1:10" x14ac:dyDescent="0.25">
      <c r="G42" s="23"/>
      <c r="J42" s="23"/>
    </row>
    <row r="43" spans="1:10" x14ac:dyDescent="0.25">
      <c r="G43" s="23"/>
      <c r="J43" s="23"/>
    </row>
    <row r="44" spans="1:10" x14ac:dyDescent="0.25">
      <c r="G44" s="23"/>
      <c r="J44" s="23"/>
    </row>
    <row r="45" spans="1:10" x14ac:dyDescent="0.25">
      <c r="G45" s="23"/>
      <c r="J45" s="23"/>
    </row>
    <row r="46" spans="1:10" x14ac:dyDescent="0.25">
      <c r="G46" s="23"/>
      <c r="J46" s="23"/>
    </row>
    <row r="47" spans="1:10" x14ac:dyDescent="0.25">
      <c r="G47" s="23"/>
      <c r="J47" s="23"/>
    </row>
    <row r="48" spans="1:10" x14ac:dyDescent="0.25">
      <c r="G48" s="23"/>
      <c r="H48" s="23"/>
      <c r="I48" s="23"/>
      <c r="J48" s="23"/>
    </row>
    <row r="49" spans="7:10" x14ac:dyDescent="0.25">
      <c r="G49" s="23"/>
      <c r="H49" s="23"/>
      <c r="I49" s="23"/>
      <c r="J49" s="23"/>
    </row>
    <row r="50" spans="7:10" x14ac:dyDescent="0.25">
      <c r="G50" s="23"/>
      <c r="H50" s="23"/>
      <c r="I50" s="23"/>
      <c r="J50" s="23"/>
    </row>
    <row r="51" spans="7:10" x14ac:dyDescent="0.25">
      <c r="G51" s="23"/>
      <c r="H51" s="23"/>
      <c r="I51" s="23"/>
      <c r="J51" s="23"/>
    </row>
    <row r="52" spans="7:10" x14ac:dyDescent="0.25">
      <c r="G52" s="23"/>
      <c r="H52" s="23"/>
      <c r="I52" s="23"/>
      <c r="J52" s="23"/>
    </row>
    <row r="53" spans="7:10" x14ac:dyDescent="0.25">
      <c r="G53" s="23"/>
      <c r="H53" s="23"/>
      <c r="I53" s="23"/>
      <c r="J53" s="23"/>
    </row>
    <row r="54" spans="7:10" x14ac:dyDescent="0.25">
      <c r="G54" s="23"/>
      <c r="H54" s="23"/>
      <c r="I54" s="23"/>
      <c r="J54" s="23"/>
    </row>
    <row r="55" spans="7:10" x14ac:dyDescent="0.25">
      <c r="G55" s="23"/>
      <c r="H55" s="23"/>
      <c r="I55" s="23"/>
      <c r="J55" s="23"/>
    </row>
    <row r="56" spans="7:10" x14ac:dyDescent="0.25">
      <c r="G56" s="23"/>
      <c r="H56" s="23"/>
      <c r="I56" s="23"/>
      <c r="J56" s="23"/>
    </row>
    <row r="57" spans="7:10" x14ac:dyDescent="0.25">
      <c r="G57" s="23"/>
      <c r="H57" s="23"/>
      <c r="I57" s="23"/>
      <c r="J57" s="23"/>
    </row>
    <row r="58" spans="7:10" x14ac:dyDescent="0.25">
      <c r="G58" s="23"/>
      <c r="H58" s="23"/>
      <c r="I58" s="23"/>
      <c r="J58" s="23"/>
    </row>
    <row r="59" spans="7:10" x14ac:dyDescent="0.25">
      <c r="G59" s="23"/>
      <c r="H59" s="23"/>
      <c r="I59" s="23"/>
      <c r="J59" s="23"/>
    </row>
    <row r="60" spans="7:10" x14ac:dyDescent="0.25">
      <c r="G60" s="23"/>
      <c r="H60" s="23"/>
      <c r="I60" s="23"/>
      <c r="J60" s="23"/>
    </row>
    <row r="61" spans="7:10" x14ac:dyDescent="0.25">
      <c r="G61" s="23"/>
      <c r="H61" s="23"/>
      <c r="I61" s="23"/>
      <c r="J61" s="23"/>
    </row>
    <row r="62" spans="7:10" x14ac:dyDescent="0.25">
      <c r="G62" s="23"/>
      <c r="H62" s="23"/>
      <c r="I62" s="23"/>
      <c r="J62" s="23"/>
    </row>
    <row r="63" spans="7:10" x14ac:dyDescent="0.25">
      <c r="G63" s="23"/>
      <c r="H63" s="23"/>
      <c r="I63" s="23"/>
      <c r="J63" s="23"/>
    </row>
    <row r="64" spans="7:10" x14ac:dyDescent="0.25">
      <c r="G64" s="23"/>
      <c r="H64" s="23"/>
      <c r="I64" s="23"/>
      <c r="J64" s="23"/>
    </row>
    <row r="65" spans="7:10" x14ac:dyDescent="0.25">
      <c r="G65" s="23"/>
      <c r="H65" s="23"/>
      <c r="I65" s="23"/>
      <c r="J65" s="23"/>
    </row>
    <row r="66" spans="7:10" x14ac:dyDescent="0.25">
      <c r="G66" s="23"/>
      <c r="H66" s="23"/>
      <c r="I66" s="23"/>
      <c r="J66" s="23"/>
    </row>
    <row r="67" spans="7:10" x14ac:dyDescent="0.25">
      <c r="G67" s="23"/>
      <c r="H67" s="23"/>
      <c r="I67" s="23"/>
      <c r="J67" s="23"/>
    </row>
    <row r="68" spans="7:10" x14ac:dyDescent="0.25">
      <c r="G68" s="23"/>
      <c r="H68" s="23"/>
      <c r="I68" s="23"/>
      <c r="J68" s="23"/>
    </row>
    <row r="69" spans="7:10" x14ac:dyDescent="0.25">
      <c r="G69" s="23"/>
      <c r="H69" s="23"/>
      <c r="I69" s="23"/>
      <c r="J69" s="23"/>
    </row>
    <row r="70" spans="7:10" x14ac:dyDescent="0.25">
      <c r="G70" s="23"/>
      <c r="H70" s="23"/>
      <c r="I70" s="23"/>
      <c r="J70" s="23"/>
    </row>
    <row r="71" spans="7:10" x14ac:dyDescent="0.25">
      <c r="G71" s="23"/>
      <c r="H71" s="23"/>
      <c r="I71" s="23"/>
      <c r="J71" s="23"/>
    </row>
    <row r="72" spans="7:10" x14ac:dyDescent="0.25">
      <c r="G72" s="23"/>
      <c r="H72" s="23"/>
      <c r="I72" s="23"/>
      <c r="J72" s="23"/>
    </row>
    <row r="73" spans="7:10" x14ac:dyDescent="0.25">
      <c r="G73" s="23"/>
      <c r="H73" s="23"/>
      <c r="I73" s="23"/>
      <c r="J73" s="23"/>
    </row>
    <row r="74" spans="7:10" x14ac:dyDescent="0.25">
      <c r="G74" s="23"/>
      <c r="H74" s="23"/>
      <c r="I74" s="23"/>
      <c r="J74" s="23"/>
    </row>
    <row r="75" spans="7:10" x14ac:dyDescent="0.25">
      <c r="G75" s="23"/>
      <c r="H75" s="23"/>
      <c r="I75" s="23"/>
      <c r="J75" s="23"/>
    </row>
    <row r="76" spans="7:10" x14ac:dyDescent="0.25">
      <c r="G76" s="23"/>
      <c r="H76" s="23"/>
      <c r="I76" s="23"/>
      <c r="J76" s="23"/>
    </row>
    <row r="77" spans="7:10" x14ac:dyDescent="0.25">
      <c r="G77" s="23"/>
      <c r="H77" s="23"/>
      <c r="I77" s="23"/>
      <c r="J77" s="23"/>
    </row>
    <row r="78" spans="7:10" x14ac:dyDescent="0.25">
      <c r="G78" s="23"/>
      <c r="H78" s="23"/>
      <c r="I78" s="23"/>
      <c r="J78" s="23"/>
    </row>
    <row r="79" spans="7:10" x14ac:dyDescent="0.25">
      <c r="G79" s="23"/>
      <c r="H79" s="23"/>
      <c r="I79" s="23"/>
      <c r="J79" s="23"/>
    </row>
    <row r="80" spans="7:10" x14ac:dyDescent="0.25">
      <c r="G80" s="23"/>
      <c r="H80" s="23"/>
      <c r="I80" s="23"/>
      <c r="J80" s="23"/>
    </row>
    <row r="81" spans="7:10" x14ac:dyDescent="0.25">
      <c r="G81" s="23"/>
      <c r="H81" s="23"/>
      <c r="I81" s="23"/>
      <c r="J81" s="23"/>
    </row>
    <row r="82" spans="7:10" x14ac:dyDescent="0.25">
      <c r="G82" s="23"/>
      <c r="H82" s="23"/>
      <c r="I82" s="23"/>
      <c r="J82" s="23"/>
    </row>
    <row r="83" spans="7:10" x14ac:dyDescent="0.25">
      <c r="G83" s="23"/>
      <c r="H83" s="23"/>
      <c r="I83" s="23"/>
      <c r="J83" s="23"/>
    </row>
    <row r="84" spans="7:10" x14ac:dyDescent="0.25">
      <c r="G84" s="23"/>
      <c r="H84" s="23"/>
      <c r="I84" s="23"/>
      <c r="J84" s="23"/>
    </row>
    <row r="85" spans="7:10" x14ac:dyDescent="0.25">
      <c r="G85" s="23"/>
      <c r="H85" s="23"/>
      <c r="I85" s="23"/>
      <c r="J85" s="23"/>
    </row>
    <row r="86" spans="7:10" x14ac:dyDescent="0.25">
      <c r="G86" s="23"/>
      <c r="H86" s="23"/>
      <c r="I86" s="23"/>
      <c r="J86" s="23"/>
    </row>
    <row r="87" spans="7:10" x14ac:dyDescent="0.25">
      <c r="G87" s="23"/>
      <c r="H87" s="23"/>
      <c r="I87" s="23"/>
      <c r="J87" s="23"/>
    </row>
    <row r="88" spans="7:10" x14ac:dyDescent="0.25">
      <c r="G88" s="23"/>
      <c r="H88" s="23"/>
      <c r="I88" s="23"/>
      <c r="J88" s="23"/>
    </row>
    <row r="89" spans="7:10" x14ac:dyDescent="0.25">
      <c r="G89" s="23"/>
      <c r="H89" s="23"/>
      <c r="I89" s="23"/>
      <c r="J89" s="23"/>
    </row>
    <row r="90" spans="7:10" x14ac:dyDescent="0.25">
      <c r="G90" s="23"/>
      <c r="H90" s="23"/>
      <c r="I90" s="23"/>
      <c r="J90" s="23"/>
    </row>
    <row r="91" spans="7:10" x14ac:dyDescent="0.25">
      <c r="G91" s="23"/>
      <c r="H91" s="23"/>
      <c r="I91" s="23"/>
      <c r="J91" s="23"/>
    </row>
    <row r="92" spans="7:10" x14ac:dyDescent="0.25">
      <c r="G92" s="23"/>
      <c r="H92" s="23"/>
      <c r="I92" s="23"/>
      <c r="J92" s="23"/>
    </row>
    <row r="93" spans="7:10" x14ac:dyDescent="0.25">
      <c r="G93" s="23"/>
      <c r="H93" s="23"/>
      <c r="I93" s="23"/>
      <c r="J93" s="23"/>
    </row>
    <row r="94" spans="7:10" x14ac:dyDescent="0.25">
      <c r="G94" s="23"/>
      <c r="H94" s="23"/>
      <c r="I94" s="23"/>
      <c r="J94" s="23"/>
    </row>
    <row r="95" spans="7:10" x14ac:dyDescent="0.25">
      <c r="G95" s="23"/>
      <c r="H95" s="23"/>
      <c r="I95" s="23"/>
      <c r="J95" s="23"/>
    </row>
    <row r="96" spans="7:10" x14ac:dyDescent="0.25">
      <c r="G96" s="23"/>
      <c r="H96" s="23"/>
      <c r="I96" s="23"/>
      <c r="J96" s="23"/>
    </row>
    <row r="97" spans="7:10" x14ac:dyDescent="0.25">
      <c r="G97" s="23"/>
      <c r="H97" s="23"/>
      <c r="I97" s="23"/>
      <c r="J97" s="23"/>
    </row>
    <row r="98" spans="7:10" x14ac:dyDescent="0.25">
      <c r="G98" s="23"/>
      <c r="H98" s="23"/>
      <c r="I98" s="23"/>
      <c r="J98" s="23"/>
    </row>
    <row r="99" spans="7:10" x14ac:dyDescent="0.25">
      <c r="G99" s="23"/>
      <c r="H99" s="23"/>
      <c r="I99" s="23"/>
      <c r="J99" s="23"/>
    </row>
    <row r="100" spans="7:10" x14ac:dyDescent="0.25">
      <c r="G100" s="23"/>
      <c r="H100" s="23"/>
      <c r="I100" s="23"/>
      <c r="J100" s="23"/>
    </row>
    <row r="101" spans="7:10" x14ac:dyDescent="0.25">
      <c r="G101" s="23"/>
      <c r="H101" s="23"/>
      <c r="I101" s="23"/>
      <c r="J101" s="23"/>
    </row>
    <row r="102" spans="7:10" x14ac:dyDescent="0.25">
      <c r="G102" s="23"/>
      <c r="H102" s="23"/>
      <c r="I102" s="23"/>
      <c r="J102" s="23"/>
    </row>
    <row r="103" spans="7:10" x14ac:dyDescent="0.25">
      <c r="G103" s="23"/>
      <c r="H103" s="23"/>
      <c r="I103" s="23"/>
      <c r="J103" s="23"/>
    </row>
    <row r="104" spans="7:10" x14ac:dyDescent="0.25">
      <c r="G104" s="23"/>
      <c r="H104" s="23"/>
      <c r="I104" s="23"/>
      <c r="J104" s="23"/>
    </row>
    <row r="105" spans="7:10" x14ac:dyDescent="0.25">
      <c r="G105" s="23"/>
      <c r="H105" s="23"/>
      <c r="I105" s="23"/>
      <c r="J105" s="23"/>
    </row>
    <row r="106" spans="7:10" x14ac:dyDescent="0.25">
      <c r="G106" s="23"/>
      <c r="H106" s="23"/>
      <c r="I106" s="23"/>
      <c r="J106" s="23"/>
    </row>
    <row r="107" spans="7:10" x14ac:dyDescent="0.25">
      <c r="G107" s="23"/>
      <c r="H107" s="23"/>
      <c r="I107" s="23"/>
      <c r="J107" s="23"/>
    </row>
    <row r="108" spans="7:10" x14ac:dyDescent="0.25">
      <c r="G108" s="23"/>
      <c r="H108" s="23"/>
      <c r="I108" s="23"/>
      <c r="J108" s="23"/>
    </row>
    <row r="109" spans="7:10" x14ac:dyDescent="0.25">
      <c r="G109" s="23"/>
      <c r="H109" s="23"/>
      <c r="I109" s="23"/>
      <c r="J109" s="23"/>
    </row>
    <row r="110" spans="7:10" x14ac:dyDescent="0.25">
      <c r="G110" s="23"/>
      <c r="H110" s="23"/>
      <c r="I110" s="23"/>
      <c r="J110" s="23"/>
    </row>
    <row r="111" spans="7:10" x14ac:dyDescent="0.25">
      <c r="G111" s="23"/>
      <c r="H111" s="23"/>
      <c r="I111" s="23"/>
      <c r="J111" s="23"/>
    </row>
    <row r="112" spans="7:10" x14ac:dyDescent="0.25">
      <c r="G112" s="23"/>
      <c r="H112" s="23"/>
      <c r="I112" s="23"/>
      <c r="J112" s="23"/>
    </row>
    <row r="113" spans="7:10" x14ac:dyDescent="0.25">
      <c r="G113" s="23"/>
      <c r="H113" s="23"/>
      <c r="I113" s="23"/>
      <c r="J113" s="23"/>
    </row>
    <row r="114" spans="7:10" x14ac:dyDescent="0.25">
      <c r="G114" s="23"/>
      <c r="H114" s="23"/>
      <c r="I114" s="23"/>
      <c r="J114" s="23"/>
    </row>
    <row r="115" spans="7:10" x14ac:dyDescent="0.25">
      <c r="G115" s="23"/>
      <c r="H115" s="23"/>
      <c r="I115" s="23"/>
      <c r="J115" s="23"/>
    </row>
    <row r="116" spans="7:10" x14ac:dyDescent="0.25">
      <c r="G116" s="23"/>
      <c r="H116" s="23"/>
      <c r="I116" s="23"/>
      <c r="J116" s="23"/>
    </row>
    <row r="117" spans="7:10" x14ac:dyDescent="0.25">
      <c r="G117" s="23"/>
      <c r="H117" s="23"/>
      <c r="I117" s="23"/>
      <c r="J117" s="23"/>
    </row>
    <row r="118" spans="7:10" x14ac:dyDescent="0.25">
      <c r="G118" s="23"/>
      <c r="H118" s="23"/>
      <c r="I118" s="23"/>
      <c r="J118" s="23"/>
    </row>
    <row r="119" spans="7:10" x14ac:dyDescent="0.25">
      <c r="G119" s="23"/>
      <c r="H119" s="23"/>
      <c r="I119" s="23"/>
      <c r="J119" s="23"/>
    </row>
    <row r="120" spans="7:10" x14ac:dyDescent="0.25">
      <c r="G120" s="23"/>
      <c r="H120" s="23"/>
      <c r="I120" s="23"/>
      <c r="J120" s="23"/>
    </row>
    <row r="121" spans="7:10" x14ac:dyDescent="0.25">
      <c r="G121" s="23"/>
      <c r="H121" s="23"/>
      <c r="I121" s="23"/>
      <c r="J121" s="23"/>
    </row>
    <row r="122" spans="7:10" x14ac:dyDescent="0.25">
      <c r="G122" s="23"/>
      <c r="H122" s="23"/>
      <c r="I122" s="23"/>
      <c r="J122" s="23"/>
    </row>
    <row r="123" spans="7:10" x14ac:dyDescent="0.25">
      <c r="G123" s="23"/>
      <c r="H123" s="23"/>
      <c r="I123" s="23"/>
      <c r="J123" s="23"/>
    </row>
    <row r="124" spans="7:10" x14ac:dyDescent="0.25">
      <c r="G124" s="23"/>
      <c r="H124" s="23"/>
      <c r="I124" s="23"/>
      <c r="J124" s="23"/>
    </row>
    <row r="125" spans="7:10" x14ac:dyDescent="0.25">
      <c r="G125" s="23"/>
      <c r="H125" s="23"/>
      <c r="I125" s="23"/>
      <c r="J125" s="23"/>
    </row>
    <row r="126" spans="7:10" x14ac:dyDescent="0.25">
      <c r="G126" s="23"/>
      <c r="H126" s="23"/>
      <c r="I126" s="23"/>
      <c r="J126" s="23"/>
    </row>
    <row r="127" spans="7:10" x14ac:dyDescent="0.25">
      <c r="G127" s="23"/>
      <c r="H127" s="23"/>
      <c r="I127" s="23"/>
      <c r="J127" s="23"/>
    </row>
    <row r="128" spans="7:10" x14ac:dyDescent="0.25">
      <c r="G128" s="23"/>
      <c r="H128" s="23"/>
      <c r="I128" s="23"/>
      <c r="J128" s="23"/>
    </row>
    <row r="129" spans="7:10" x14ac:dyDescent="0.25">
      <c r="G129" s="23"/>
      <c r="H129" s="23"/>
      <c r="I129" s="23"/>
      <c r="J129" s="23"/>
    </row>
    <row r="130" spans="7:10" x14ac:dyDescent="0.25">
      <c r="G130" s="24"/>
      <c r="H130" s="24"/>
      <c r="I130" s="24"/>
      <c r="J130" s="24"/>
    </row>
    <row r="131" spans="7:10" x14ac:dyDescent="0.25">
      <c r="G131" s="24"/>
      <c r="H131" s="24"/>
      <c r="I131" s="24"/>
      <c r="J131" s="24"/>
    </row>
    <row r="132" spans="7:10" x14ac:dyDescent="0.25">
      <c r="G132" s="24"/>
      <c r="H132" s="24"/>
      <c r="I132" s="24"/>
      <c r="J132" s="24"/>
    </row>
    <row r="133" spans="7:10" x14ac:dyDescent="0.25">
      <c r="G133" s="24"/>
      <c r="H133" s="24"/>
      <c r="I133" s="24"/>
      <c r="J133" s="24"/>
    </row>
    <row r="134" spans="7:10" x14ac:dyDescent="0.25">
      <c r="G134" s="24"/>
      <c r="H134" s="24"/>
      <c r="I134" s="24"/>
      <c r="J134" s="24"/>
    </row>
    <row r="135" spans="7:10" x14ac:dyDescent="0.25">
      <c r="G135" s="24"/>
      <c r="H135" s="24"/>
      <c r="I135" s="24"/>
      <c r="J135" s="24"/>
    </row>
    <row r="136" spans="7:10" x14ac:dyDescent="0.25">
      <c r="G136" s="24"/>
      <c r="H136" s="24"/>
      <c r="I136" s="24"/>
      <c r="J136" s="24"/>
    </row>
    <row r="137" spans="7:10" x14ac:dyDescent="0.25">
      <c r="G137" s="24"/>
      <c r="H137" s="24"/>
      <c r="I137" s="24"/>
      <c r="J137" s="24"/>
    </row>
    <row r="138" spans="7:10" x14ac:dyDescent="0.25">
      <c r="G138" s="24"/>
      <c r="H138" s="24"/>
      <c r="I138" s="24"/>
      <c r="J138" s="24"/>
    </row>
    <row r="139" spans="7:10" x14ac:dyDescent="0.25">
      <c r="G139" s="24"/>
      <c r="H139" s="24"/>
      <c r="I139" s="24"/>
      <c r="J139" s="24"/>
    </row>
    <row r="140" spans="7:10" x14ac:dyDescent="0.25">
      <c r="G140" s="24"/>
      <c r="H140" s="24"/>
      <c r="I140" s="24"/>
      <c r="J140" s="24"/>
    </row>
    <row r="141" spans="7:10" x14ac:dyDescent="0.25">
      <c r="G141" s="24"/>
      <c r="H141" s="24"/>
      <c r="I141" s="24"/>
      <c r="J141" s="24"/>
    </row>
    <row r="142" spans="7:10" x14ac:dyDescent="0.25">
      <c r="G142" s="24"/>
      <c r="H142" s="24"/>
      <c r="I142" s="24"/>
      <c r="J142" s="24"/>
    </row>
    <row r="143" spans="7:10" x14ac:dyDescent="0.25">
      <c r="G143" s="24"/>
      <c r="H143" s="24"/>
      <c r="I143" s="24"/>
      <c r="J143" s="24"/>
    </row>
    <row r="144" spans="7:10" x14ac:dyDescent="0.25">
      <c r="G144" s="24"/>
      <c r="H144" s="24"/>
      <c r="I144" s="24"/>
      <c r="J144" s="24"/>
    </row>
    <row r="145" spans="7:10" x14ac:dyDescent="0.25">
      <c r="G145" s="24"/>
      <c r="H145" s="24"/>
      <c r="I145" s="24"/>
      <c r="J145" s="24"/>
    </row>
    <row r="146" spans="7:10" x14ac:dyDescent="0.25">
      <c r="G146" s="24"/>
      <c r="H146" s="24"/>
      <c r="I146" s="24"/>
      <c r="J146" s="24"/>
    </row>
    <row r="147" spans="7:10" x14ac:dyDescent="0.25">
      <c r="G147" s="24"/>
      <c r="H147" s="24"/>
      <c r="I147" s="24"/>
      <c r="J147" s="24"/>
    </row>
    <row r="148" spans="7:10" x14ac:dyDescent="0.25">
      <c r="G148" s="24"/>
      <c r="H148" s="24"/>
      <c r="I148" s="24"/>
      <c r="J148" s="24"/>
    </row>
    <row r="159" spans="7:10" x14ac:dyDescent="0.25">
      <c r="G159" s="24"/>
      <c r="H159" s="24"/>
      <c r="I159" s="24"/>
      <c r="J159" s="24"/>
    </row>
    <row r="160" spans="7:10" x14ac:dyDescent="0.25">
      <c r="G160" s="24"/>
      <c r="H160" s="24"/>
      <c r="I160" s="24"/>
      <c r="J160" s="24"/>
    </row>
    <row r="161" spans="7:10" x14ac:dyDescent="0.25">
      <c r="G161" s="24"/>
      <c r="H161" s="24"/>
      <c r="I161" s="24"/>
      <c r="J161" s="24"/>
    </row>
    <row r="162" spans="7:10" x14ac:dyDescent="0.25">
      <c r="G162" s="24"/>
      <c r="H162" s="24"/>
      <c r="I162" s="24"/>
      <c r="J162" s="24"/>
    </row>
    <row r="163" spans="7:10" x14ac:dyDescent="0.25">
      <c r="G163" s="24"/>
      <c r="H163" s="24"/>
      <c r="I163" s="24"/>
      <c r="J163" s="24"/>
    </row>
    <row r="164" spans="7:10" x14ac:dyDescent="0.25">
      <c r="G164" s="24"/>
      <c r="H164" s="24"/>
      <c r="I164" s="24"/>
      <c r="J164" s="24"/>
    </row>
    <row r="165" spans="7:10" x14ac:dyDescent="0.25">
      <c r="G165" s="24"/>
      <c r="H165" s="24"/>
      <c r="I165" s="24"/>
      <c r="J165" s="24"/>
    </row>
    <row r="166" spans="7:10" x14ac:dyDescent="0.25">
      <c r="G166" s="24"/>
      <c r="H166" s="24"/>
      <c r="I166" s="24"/>
      <c r="J166" s="24"/>
    </row>
    <row r="167" spans="7:10" x14ac:dyDescent="0.25">
      <c r="G167" s="24"/>
      <c r="H167" s="24"/>
      <c r="I167" s="24"/>
      <c r="J167" s="24"/>
    </row>
    <row r="168" spans="7:10" x14ac:dyDescent="0.25">
      <c r="G168" s="24"/>
      <c r="H168" s="24"/>
      <c r="I168" s="24"/>
      <c r="J168" s="24"/>
    </row>
    <row r="179" spans="1:10" x14ac:dyDescent="0.25">
      <c r="A179" s="11"/>
      <c r="B179" s="11"/>
      <c r="C179" s="11"/>
      <c r="D179" s="11"/>
      <c r="E179" s="11"/>
      <c r="F179" s="11"/>
      <c r="G179" s="11"/>
      <c r="H179" s="11"/>
      <c r="I179" s="11"/>
      <c r="J179" s="11"/>
    </row>
    <row r="180" spans="1:10" x14ac:dyDescent="0.25">
      <c r="G180" s="26"/>
      <c r="H180" s="26"/>
      <c r="I180" s="26"/>
      <c r="J180" s="26"/>
    </row>
    <row r="181" spans="1:10" x14ac:dyDescent="0.25">
      <c r="G181" s="26"/>
      <c r="H181" s="26"/>
      <c r="I181" s="26"/>
      <c r="J181" s="26"/>
    </row>
    <row r="182" spans="1:10" x14ac:dyDescent="0.25">
      <c r="G182" s="26"/>
      <c r="H182" s="26"/>
      <c r="I182" s="26"/>
      <c r="J182" s="26"/>
    </row>
    <row r="183" spans="1:10" x14ac:dyDescent="0.25">
      <c r="G183" s="26"/>
      <c r="H183" s="26"/>
      <c r="I183" s="26"/>
      <c r="J183" s="26"/>
    </row>
    <row r="184" spans="1:10" x14ac:dyDescent="0.25">
      <c r="G184" s="26"/>
      <c r="H184" s="26"/>
      <c r="I184" s="26"/>
      <c r="J184" s="26"/>
    </row>
    <row r="185" spans="1:10" x14ac:dyDescent="0.25">
      <c r="G185" s="26"/>
      <c r="H185" s="26"/>
      <c r="I185" s="26"/>
      <c r="J185" s="26"/>
    </row>
    <row r="186" spans="1:10" x14ac:dyDescent="0.25">
      <c r="G186" s="26"/>
      <c r="H186" s="26"/>
      <c r="I186" s="26"/>
      <c r="J186" s="26"/>
    </row>
    <row r="187" spans="1:10" x14ac:dyDescent="0.25">
      <c r="G187" s="26"/>
      <c r="H187" s="26"/>
      <c r="I187" s="26"/>
      <c r="J187" s="26"/>
    </row>
    <row r="188" spans="1:10" x14ac:dyDescent="0.25">
      <c r="G188" s="26"/>
      <c r="H188" s="26"/>
      <c r="I188" s="26"/>
      <c r="J188" s="26"/>
    </row>
    <row r="189" spans="1:10" x14ac:dyDescent="0.25">
      <c r="G189" s="26"/>
      <c r="H189" s="26"/>
      <c r="I189" s="26"/>
      <c r="J189" s="26"/>
    </row>
    <row r="190" spans="1:10" x14ac:dyDescent="0.25">
      <c r="G190" s="26"/>
      <c r="H190" s="26"/>
      <c r="I190" s="26"/>
      <c r="J190" s="26"/>
    </row>
    <row r="191" spans="1:10" x14ac:dyDescent="0.25">
      <c r="G191" s="26"/>
      <c r="H191" s="26"/>
      <c r="I191" s="26"/>
      <c r="J191" s="26"/>
    </row>
    <row r="192" spans="1:10" x14ac:dyDescent="0.25">
      <c r="G192" s="26"/>
      <c r="H192" s="26"/>
      <c r="I192" s="26"/>
      <c r="J192" s="26"/>
    </row>
    <row r="193" spans="7:10" x14ac:dyDescent="0.25">
      <c r="G193" s="26"/>
      <c r="H193" s="26"/>
      <c r="I193" s="26"/>
      <c r="J193" s="26"/>
    </row>
    <row r="194" spans="7:10" x14ac:dyDescent="0.25">
      <c r="G194" s="26"/>
      <c r="H194" s="26"/>
      <c r="I194" s="26"/>
      <c r="J194" s="26"/>
    </row>
    <row r="195" spans="7:10" x14ac:dyDescent="0.25">
      <c r="G195" s="26"/>
      <c r="H195" s="26"/>
      <c r="I195" s="26"/>
      <c r="J195" s="26"/>
    </row>
    <row r="196" spans="7:10" x14ac:dyDescent="0.25">
      <c r="G196" s="26"/>
      <c r="H196" s="26"/>
      <c r="I196" s="26"/>
      <c r="J196" s="26"/>
    </row>
    <row r="197" spans="7:10" x14ac:dyDescent="0.25">
      <c r="G197" s="26"/>
      <c r="H197" s="26"/>
      <c r="I197" s="26"/>
      <c r="J197" s="26"/>
    </row>
    <row r="198" spans="7:10" x14ac:dyDescent="0.25">
      <c r="G198" s="26"/>
      <c r="H198" s="26"/>
      <c r="I198" s="26"/>
      <c r="J198" s="26"/>
    </row>
    <row r="199" spans="7:10" x14ac:dyDescent="0.25">
      <c r="G199" s="26"/>
      <c r="H199" s="26"/>
      <c r="I199" s="26"/>
      <c r="J199" s="26"/>
    </row>
    <row r="200" spans="7:10" x14ac:dyDescent="0.25">
      <c r="G200" s="26"/>
      <c r="H200" s="26"/>
      <c r="I200" s="26"/>
      <c r="J200" s="26"/>
    </row>
    <row r="201" spans="7:10" x14ac:dyDescent="0.25">
      <c r="G201" s="26"/>
      <c r="H201" s="26"/>
      <c r="I201" s="26"/>
      <c r="J201" s="26"/>
    </row>
    <row r="202" spans="7:10" x14ac:dyDescent="0.25">
      <c r="G202" s="26"/>
      <c r="H202" s="26"/>
      <c r="I202" s="26"/>
      <c r="J202" s="26"/>
    </row>
    <row r="203" spans="7:10" x14ac:dyDescent="0.25">
      <c r="G203" s="26"/>
      <c r="H203" s="26"/>
      <c r="I203" s="26"/>
      <c r="J203" s="26"/>
    </row>
    <row r="204" spans="7:10" x14ac:dyDescent="0.25">
      <c r="G204" s="26"/>
      <c r="H204" s="26"/>
      <c r="I204" s="26"/>
      <c r="J204" s="26"/>
    </row>
    <row r="205" spans="7:10" x14ac:dyDescent="0.25">
      <c r="G205" s="26"/>
      <c r="H205" s="26"/>
      <c r="I205" s="26"/>
      <c r="J205" s="26"/>
    </row>
    <row r="206" spans="7:10" x14ac:dyDescent="0.25">
      <c r="G206" s="26"/>
      <c r="H206" s="26"/>
      <c r="I206" s="26"/>
      <c r="J206" s="26"/>
    </row>
    <row r="207" spans="7:10" x14ac:dyDescent="0.25">
      <c r="G207" s="26"/>
      <c r="H207" s="26"/>
      <c r="I207" s="26"/>
      <c r="J207" s="26"/>
    </row>
    <row r="208" spans="7:10" x14ac:dyDescent="0.25">
      <c r="G208" s="26"/>
      <c r="H208" s="26"/>
      <c r="I208" s="26"/>
      <c r="J208" s="26"/>
    </row>
    <row r="209" spans="7:10" x14ac:dyDescent="0.25">
      <c r="G209" s="26"/>
      <c r="H209" s="26"/>
      <c r="I209" s="26"/>
      <c r="J209" s="26"/>
    </row>
    <row r="210" spans="7:10" x14ac:dyDescent="0.25">
      <c r="G210" s="26"/>
      <c r="H210" s="26"/>
      <c r="I210" s="26"/>
      <c r="J210" s="26"/>
    </row>
    <row r="211" spans="7:10" x14ac:dyDescent="0.25">
      <c r="G211" s="26"/>
      <c r="H211" s="26"/>
      <c r="I211" s="26"/>
      <c r="J211" s="26"/>
    </row>
    <row r="212" spans="7:10" x14ac:dyDescent="0.25">
      <c r="G212" s="26"/>
      <c r="H212" s="26"/>
      <c r="I212" s="26"/>
      <c r="J212" s="26"/>
    </row>
    <row r="213" spans="7:10" x14ac:dyDescent="0.25">
      <c r="G213" s="26"/>
      <c r="H213" s="26"/>
      <c r="I213" s="26"/>
      <c r="J213" s="26"/>
    </row>
    <row r="214" spans="7:10" x14ac:dyDescent="0.25">
      <c r="G214" s="26"/>
      <c r="H214" s="26"/>
      <c r="I214" s="26"/>
      <c r="J214" s="26"/>
    </row>
    <row r="215" spans="7:10" x14ac:dyDescent="0.25">
      <c r="G215" s="26"/>
      <c r="H215" s="26"/>
      <c r="I215" s="26"/>
      <c r="J215" s="26"/>
    </row>
    <row r="216" spans="7:10" x14ac:dyDescent="0.25">
      <c r="G216" s="26"/>
      <c r="H216" s="26"/>
      <c r="I216" s="26"/>
      <c r="J216" s="26"/>
    </row>
    <row r="217" spans="7:10" x14ac:dyDescent="0.25">
      <c r="G217" s="26"/>
      <c r="H217" s="26"/>
      <c r="I217" s="26"/>
      <c r="J217" s="26"/>
    </row>
    <row r="218" spans="7:10" x14ac:dyDescent="0.25">
      <c r="G218" s="26"/>
      <c r="H218" s="26"/>
      <c r="I218" s="26"/>
      <c r="J218" s="26"/>
    </row>
    <row r="219" spans="7:10" x14ac:dyDescent="0.25">
      <c r="G219" s="26"/>
      <c r="H219" s="26"/>
      <c r="I219" s="26"/>
      <c r="J219" s="26"/>
    </row>
    <row r="240" spans="1:8" x14ac:dyDescent="0.25">
      <c r="A240" s="11"/>
      <c r="B240" s="11"/>
      <c r="C240" s="11"/>
      <c r="D240" s="11"/>
      <c r="E240" s="11"/>
      <c r="F240" s="11"/>
      <c r="G240" s="11"/>
      <c r="H240" s="23"/>
    </row>
    <row r="241" spans="1:10" x14ac:dyDescent="0.25">
      <c r="E241" s="26"/>
      <c r="H241" s="23"/>
    </row>
    <row r="242" spans="1:10" x14ac:dyDescent="0.25">
      <c r="E242" s="26"/>
      <c r="H242" s="23"/>
    </row>
    <row r="243" spans="1:10" x14ac:dyDescent="0.25">
      <c r="E243" s="26"/>
      <c r="H243" s="23"/>
    </row>
    <row r="244" spans="1:10" x14ac:dyDescent="0.25">
      <c r="E244" s="26"/>
      <c r="H244" s="23"/>
    </row>
    <row r="245" spans="1:10" x14ac:dyDescent="0.25">
      <c r="E245" s="26"/>
      <c r="H245" s="23"/>
    </row>
    <row r="246" spans="1:10" x14ac:dyDescent="0.25">
      <c r="E246" s="26"/>
    </row>
    <row r="247" spans="1:10" x14ac:dyDescent="0.25">
      <c r="E247" s="26"/>
      <c r="H247" s="23"/>
    </row>
    <row r="248" spans="1:10" x14ac:dyDescent="0.25">
      <c r="E248" s="26"/>
    </row>
    <row r="249" spans="1:10" x14ac:dyDescent="0.25">
      <c r="E249" s="26"/>
    </row>
    <row r="250" spans="1:10" x14ac:dyDescent="0.25">
      <c r="E250" s="26"/>
    </row>
    <row r="251" spans="1:10" x14ac:dyDescent="0.25">
      <c r="A251" s="11"/>
      <c r="B251" s="11"/>
      <c r="C251" s="11"/>
      <c r="D251" s="11"/>
      <c r="E251" s="11"/>
      <c r="F251" s="11"/>
      <c r="G251" s="11"/>
      <c r="H251" s="11"/>
      <c r="I251" s="11"/>
      <c r="J251" s="11"/>
    </row>
    <row r="252" spans="1:10" x14ac:dyDescent="0.25">
      <c r="G252" s="25"/>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87"/>
  <sheetViews>
    <sheetView workbookViewId="0">
      <pane xSplit="3" ySplit="2" topLeftCell="D71" activePane="bottomRight" state="frozen"/>
      <selection pane="topRight" activeCell="D1" sqref="D1"/>
      <selection pane="bottomLeft" activeCell="A3" sqref="A3"/>
      <selection pane="bottomRight" activeCell="J81" sqref="J81"/>
    </sheetView>
  </sheetViews>
  <sheetFormatPr defaultRowHeight="12.75" x14ac:dyDescent="0.2"/>
  <cols>
    <col min="3" max="3" width="41.5703125" customWidth="1"/>
    <col min="5" max="5" width="10.42578125" customWidth="1"/>
    <col min="6" max="6" width="14.7109375" customWidth="1"/>
    <col min="7" max="8" width="10.7109375" customWidth="1"/>
    <col min="9" max="9" width="12.42578125" customWidth="1"/>
    <col min="10" max="10" width="11" bestFit="1" customWidth="1"/>
  </cols>
  <sheetData>
    <row r="1" spans="1:5" ht="13.5" x14ac:dyDescent="0.25">
      <c r="A1" s="2"/>
      <c r="B1" s="2"/>
      <c r="C1" s="2"/>
      <c r="D1" s="2"/>
      <c r="E1" s="2"/>
    </row>
    <row r="2" spans="1:5" ht="13.5" x14ac:dyDescent="0.25">
      <c r="A2" s="3" t="s">
        <v>72</v>
      </c>
      <c r="B2" s="3" t="s">
        <v>73</v>
      </c>
      <c r="C2" s="3" t="s">
        <v>74</v>
      </c>
      <c r="D2" s="3" t="s">
        <v>75</v>
      </c>
      <c r="E2" s="3" t="s">
        <v>76</v>
      </c>
    </row>
    <row r="3" spans="1:5" ht="13.5" x14ac:dyDescent="0.25">
      <c r="A3" s="2">
        <v>1</v>
      </c>
      <c r="B3" s="2">
        <v>1</v>
      </c>
      <c r="C3" s="2" t="s">
        <v>2</v>
      </c>
      <c r="D3" s="2" t="s">
        <v>2</v>
      </c>
      <c r="E3" s="2" t="s">
        <v>2</v>
      </c>
    </row>
    <row r="4" spans="1:5" ht="13.5" x14ac:dyDescent="0.25">
      <c r="A4" s="2">
        <v>2</v>
      </c>
      <c r="B4" s="2">
        <v>1</v>
      </c>
      <c r="C4" s="2" t="s">
        <v>3</v>
      </c>
      <c r="D4" s="2" t="s">
        <v>3</v>
      </c>
      <c r="E4" s="2" t="s">
        <v>3</v>
      </c>
    </row>
    <row r="5" spans="1:5" ht="13.5" x14ac:dyDescent="0.25">
      <c r="A5" s="2">
        <v>3</v>
      </c>
      <c r="B5" s="2">
        <v>1</v>
      </c>
      <c r="C5" s="2" t="s">
        <v>4</v>
      </c>
      <c r="D5" s="2" t="s">
        <v>4</v>
      </c>
      <c r="E5" s="2" t="s">
        <v>4</v>
      </c>
    </row>
    <row r="6" spans="1:5" ht="13.5" x14ac:dyDescent="0.25">
      <c r="A6" s="2">
        <v>4</v>
      </c>
      <c r="B6" s="2">
        <v>1</v>
      </c>
      <c r="C6" s="2" t="s">
        <v>5</v>
      </c>
      <c r="D6" s="2" t="s">
        <v>5</v>
      </c>
      <c r="E6" s="2" t="s">
        <v>5</v>
      </c>
    </row>
    <row r="7" spans="1:5" ht="13.5" x14ac:dyDescent="0.25">
      <c r="A7" s="2">
        <v>5</v>
      </c>
      <c r="B7" s="2">
        <v>1</v>
      </c>
      <c r="C7" s="2" t="s">
        <v>6</v>
      </c>
      <c r="D7" s="2" t="s">
        <v>6</v>
      </c>
      <c r="E7" s="2" t="s">
        <v>6</v>
      </c>
    </row>
    <row r="8" spans="1:5" ht="13.5" x14ac:dyDescent="0.25">
      <c r="A8" s="2">
        <v>6</v>
      </c>
      <c r="B8" s="2">
        <v>1</v>
      </c>
      <c r="C8" s="2" t="s">
        <v>7</v>
      </c>
      <c r="D8" s="2" t="s">
        <v>7</v>
      </c>
      <c r="E8" s="2" t="s">
        <v>7</v>
      </c>
    </row>
    <row r="9" spans="1:5" ht="13.5" x14ac:dyDescent="0.25">
      <c r="A9" s="2">
        <v>7</v>
      </c>
      <c r="B9" s="2">
        <v>1</v>
      </c>
      <c r="C9" s="2" t="s">
        <v>8</v>
      </c>
      <c r="D9" s="2" t="s">
        <v>8</v>
      </c>
      <c r="E9" s="2" t="s">
        <v>8</v>
      </c>
    </row>
    <row r="10" spans="1:5" ht="13.5" x14ac:dyDescent="0.25">
      <c r="A10" s="2">
        <v>8</v>
      </c>
      <c r="B10" s="2">
        <v>1</v>
      </c>
      <c r="C10" s="2" t="s">
        <v>9</v>
      </c>
      <c r="D10" s="2" t="s">
        <v>9</v>
      </c>
      <c r="E10" s="2" t="s">
        <v>9</v>
      </c>
    </row>
    <row r="11" spans="1:5" ht="13.5" x14ac:dyDescent="0.25">
      <c r="A11" s="2">
        <v>9</v>
      </c>
      <c r="B11" s="2">
        <v>1</v>
      </c>
      <c r="C11" s="2" t="s">
        <v>10</v>
      </c>
      <c r="D11" s="2" t="s">
        <v>10</v>
      </c>
      <c r="E11" s="2" t="s">
        <v>10</v>
      </c>
    </row>
    <row r="12" spans="1:5" ht="13.5" x14ac:dyDescent="0.25">
      <c r="A12" s="2">
        <v>10</v>
      </c>
      <c r="B12" s="2">
        <v>1</v>
      </c>
      <c r="C12" s="2" t="s">
        <v>11</v>
      </c>
      <c r="D12" s="2" t="s">
        <v>11</v>
      </c>
      <c r="E12" s="2" t="s">
        <v>11</v>
      </c>
    </row>
    <row r="13" spans="1:5" ht="13.5" x14ac:dyDescent="0.25">
      <c r="A13" s="2">
        <v>11</v>
      </c>
      <c r="B13" s="2">
        <v>1</v>
      </c>
      <c r="C13" s="2" t="s">
        <v>12</v>
      </c>
      <c r="D13" s="2" t="s">
        <v>12</v>
      </c>
      <c r="E13" s="2" t="s">
        <v>12</v>
      </c>
    </row>
    <row r="14" spans="1:5" ht="13.5" x14ac:dyDescent="0.25">
      <c r="A14" s="2">
        <v>12</v>
      </c>
      <c r="B14" s="2">
        <v>1</v>
      </c>
      <c r="C14" s="2" t="s">
        <v>13</v>
      </c>
      <c r="D14" s="2" t="s">
        <v>13</v>
      </c>
      <c r="E14" s="2" t="s">
        <v>13</v>
      </c>
    </row>
    <row r="15" spans="1:5" ht="13.5" x14ac:dyDescent="0.25">
      <c r="A15" s="2">
        <v>13</v>
      </c>
      <c r="B15" s="2">
        <v>1</v>
      </c>
      <c r="C15" s="2" t="s">
        <v>14</v>
      </c>
      <c r="D15" s="2" t="s">
        <v>77</v>
      </c>
      <c r="E15" s="2" t="s">
        <v>77</v>
      </c>
    </row>
    <row r="16" spans="1:5" ht="13.5" x14ac:dyDescent="0.25">
      <c r="A16" s="2">
        <v>14</v>
      </c>
      <c r="B16" s="2">
        <v>1</v>
      </c>
      <c r="C16" s="2" t="s">
        <v>15</v>
      </c>
      <c r="D16" s="2" t="s">
        <v>15</v>
      </c>
      <c r="E16" s="2" t="s">
        <v>15</v>
      </c>
    </row>
    <row r="17" spans="1:5" ht="13.5" x14ac:dyDescent="0.25">
      <c r="A17" s="2">
        <v>15</v>
      </c>
      <c r="B17" s="2">
        <v>1</v>
      </c>
      <c r="C17" s="2" t="s">
        <v>16</v>
      </c>
      <c r="D17" s="2" t="s">
        <v>16</v>
      </c>
      <c r="E17" s="2" t="s">
        <v>16</v>
      </c>
    </row>
    <row r="18" spans="1:5" ht="13.5" x14ac:dyDescent="0.25">
      <c r="A18" s="2">
        <v>16</v>
      </c>
      <c r="B18" s="2">
        <v>1</v>
      </c>
      <c r="C18" s="2" t="s">
        <v>17</v>
      </c>
      <c r="D18" s="2" t="s">
        <v>17</v>
      </c>
      <c r="E18" s="2" t="s">
        <v>17</v>
      </c>
    </row>
    <row r="19" spans="1:5" ht="13.5" x14ac:dyDescent="0.25">
      <c r="A19" s="2">
        <v>17</v>
      </c>
      <c r="B19" s="2">
        <v>1</v>
      </c>
      <c r="C19" s="2" t="s">
        <v>18</v>
      </c>
      <c r="D19" s="2" t="s">
        <v>18</v>
      </c>
      <c r="E19" s="2" t="s">
        <v>18</v>
      </c>
    </row>
    <row r="20" spans="1:5" ht="13.5" x14ac:dyDescent="0.25">
      <c r="A20" s="2">
        <v>18</v>
      </c>
      <c r="B20" s="2">
        <v>1</v>
      </c>
      <c r="C20" s="2" t="s">
        <v>19</v>
      </c>
      <c r="D20" s="2" t="s">
        <v>19</v>
      </c>
      <c r="E20" s="2" t="s">
        <v>19</v>
      </c>
    </row>
    <row r="21" spans="1:5" ht="13.5" x14ac:dyDescent="0.25">
      <c r="A21" s="2">
        <v>19</v>
      </c>
      <c r="B21" s="2">
        <v>1</v>
      </c>
      <c r="C21" s="2" t="s">
        <v>20</v>
      </c>
      <c r="D21" s="2" t="s">
        <v>20</v>
      </c>
      <c r="E21" s="2" t="s">
        <v>20</v>
      </c>
    </row>
    <row r="22" spans="1:5" ht="13.5" x14ac:dyDescent="0.25">
      <c r="A22" s="2">
        <v>20</v>
      </c>
      <c r="B22" s="2">
        <v>1</v>
      </c>
      <c r="C22" s="2" t="s">
        <v>21</v>
      </c>
      <c r="D22" s="2" t="s">
        <v>21</v>
      </c>
      <c r="E22" s="2" t="s">
        <v>21</v>
      </c>
    </row>
    <row r="23" spans="1:5" ht="13.5" x14ac:dyDescent="0.25">
      <c r="A23" s="2">
        <v>21</v>
      </c>
      <c r="B23" s="2">
        <v>1</v>
      </c>
      <c r="C23" s="2" t="s">
        <v>22</v>
      </c>
      <c r="D23" s="2" t="s">
        <v>22</v>
      </c>
      <c r="E23" s="2" t="s">
        <v>22</v>
      </c>
    </row>
    <row r="24" spans="1:5" ht="13.5" x14ac:dyDescent="0.25">
      <c r="A24" s="2">
        <v>22</v>
      </c>
      <c r="B24" s="2">
        <v>1</v>
      </c>
      <c r="C24" s="2" t="s">
        <v>23</v>
      </c>
      <c r="D24" s="2" t="s">
        <v>23</v>
      </c>
      <c r="E24" s="2" t="s">
        <v>23</v>
      </c>
    </row>
    <row r="25" spans="1:5" ht="13.5" x14ac:dyDescent="0.25">
      <c r="A25" s="2">
        <v>23</v>
      </c>
      <c r="B25" s="2">
        <v>1</v>
      </c>
      <c r="C25" s="2" t="s">
        <v>24</v>
      </c>
      <c r="D25" s="2" t="s">
        <v>24</v>
      </c>
      <c r="E25" s="2" t="s">
        <v>24</v>
      </c>
    </row>
    <row r="26" spans="1:5" ht="13.5" x14ac:dyDescent="0.25">
      <c r="A26" s="2">
        <v>24</v>
      </c>
      <c r="B26" s="2">
        <v>1</v>
      </c>
      <c r="C26" s="2" t="s">
        <v>25</v>
      </c>
      <c r="D26" s="2" t="s">
        <v>25</v>
      </c>
      <c r="E26" s="2" t="s">
        <v>25</v>
      </c>
    </row>
    <row r="27" spans="1:5" ht="13.5" x14ac:dyDescent="0.25">
      <c r="A27" s="2">
        <v>25</v>
      </c>
      <c r="B27" s="2">
        <v>1</v>
      </c>
      <c r="C27" s="2" t="s">
        <v>26</v>
      </c>
      <c r="D27" s="2" t="s">
        <v>26</v>
      </c>
      <c r="E27" s="2" t="s">
        <v>26</v>
      </c>
    </row>
    <row r="28" spans="1:5" ht="13.5" x14ac:dyDescent="0.25">
      <c r="A28" s="2">
        <v>26</v>
      </c>
      <c r="B28" s="2">
        <v>1</v>
      </c>
      <c r="C28" s="2" t="s">
        <v>27</v>
      </c>
      <c r="D28" s="2" t="s">
        <v>27</v>
      </c>
      <c r="E28" s="2" t="s">
        <v>27</v>
      </c>
    </row>
    <row r="29" spans="1:5" ht="13.5" x14ac:dyDescent="0.25">
      <c r="A29" s="2">
        <v>27</v>
      </c>
      <c r="B29" s="2">
        <v>1</v>
      </c>
      <c r="C29" s="2" t="s">
        <v>28</v>
      </c>
      <c r="D29" s="2" t="s">
        <v>28</v>
      </c>
      <c r="E29" s="2" t="s">
        <v>28</v>
      </c>
    </row>
    <row r="30" spans="1:5" ht="13.5" x14ac:dyDescent="0.25">
      <c r="A30" s="2">
        <v>28</v>
      </c>
      <c r="B30" s="2">
        <v>1</v>
      </c>
      <c r="C30" s="2" t="s">
        <v>29</v>
      </c>
      <c r="D30" s="2" t="s">
        <v>29</v>
      </c>
      <c r="E30" s="2" t="s">
        <v>29</v>
      </c>
    </row>
    <row r="31" spans="1:5" ht="13.5" x14ac:dyDescent="0.25">
      <c r="A31" s="2">
        <v>29</v>
      </c>
      <c r="B31" s="2">
        <v>1</v>
      </c>
      <c r="C31" s="2" t="s">
        <v>30</v>
      </c>
      <c r="D31" s="2" t="s">
        <v>30</v>
      </c>
      <c r="E31" s="2" t="s">
        <v>30</v>
      </c>
    </row>
    <row r="32" spans="1:5" ht="13.5" x14ac:dyDescent="0.25">
      <c r="A32" s="2">
        <v>30</v>
      </c>
      <c r="B32" s="2">
        <v>1</v>
      </c>
      <c r="C32" s="2" t="s">
        <v>31</v>
      </c>
      <c r="D32" s="2" t="s">
        <v>31</v>
      </c>
      <c r="E32" s="2" t="s">
        <v>31</v>
      </c>
    </row>
    <row r="33" spans="1:5" ht="13.5" x14ac:dyDescent="0.25">
      <c r="A33" s="2">
        <v>31</v>
      </c>
      <c r="B33" s="2">
        <v>1</v>
      </c>
      <c r="C33" s="2" t="s">
        <v>32</v>
      </c>
      <c r="D33" s="2" t="s">
        <v>32</v>
      </c>
      <c r="E33" s="2" t="s">
        <v>32</v>
      </c>
    </row>
    <row r="34" spans="1:5" ht="13.5" x14ac:dyDescent="0.25">
      <c r="A34" s="2">
        <v>32</v>
      </c>
      <c r="B34" s="2">
        <v>1</v>
      </c>
      <c r="C34" s="2" t="s">
        <v>33</v>
      </c>
      <c r="D34" s="2" t="s">
        <v>33</v>
      </c>
      <c r="E34" s="2" t="s">
        <v>33</v>
      </c>
    </row>
    <row r="35" spans="1:5" ht="13.5" x14ac:dyDescent="0.25">
      <c r="A35" s="2">
        <v>33</v>
      </c>
      <c r="B35" s="2">
        <v>1</v>
      </c>
      <c r="C35" s="2" t="s">
        <v>34</v>
      </c>
      <c r="D35" s="2" t="s">
        <v>34</v>
      </c>
      <c r="E35" s="2" t="s">
        <v>34</v>
      </c>
    </row>
    <row r="36" spans="1:5" ht="13.5" x14ac:dyDescent="0.25">
      <c r="A36" s="2">
        <v>34</v>
      </c>
      <c r="B36" s="2">
        <v>1</v>
      </c>
      <c r="C36" s="2" t="s">
        <v>35</v>
      </c>
      <c r="D36" s="2" t="s">
        <v>35</v>
      </c>
      <c r="E36" s="2" t="s">
        <v>35</v>
      </c>
    </row>
    <row r="37" spans="1:5" ht="13.5" x14ac:dyDescent="0.25">
      <c r="A37" s="2">
        <v>35</v>
      </c>
      <c r="B37" s="2">
        <v>1</v>
      </c>
      <c r="C37" s="2" t="s">
        <v>36</v>
      </c>
      <c r="D37" s="2" t="s">
        <v>36</v>
      </c>
      <c r="E37" s="2" t="s">
        <v>36</v>
      </c>
    </row>
    <row r="38" spans="1:5" ht="13.5" x14ac:dyDescent="0.25">
      <c r="A38" s="2">
        <v>36</v>
      </c>
      <c r="B38" s="2">
        <v>1</v>
      </c>
      <c r="C38" s="2" t="s">
        <v>37</v>
      </c>
      <c r="D38" s="2" t="s">
        <v>37</v>
      </c>
      <c r="E38" s="2" t="s">
        <v>37</v>
      </c>
    </row>
    <row r="39" spans="1:5" ht="13.5" x14ac:dyDescent="0.25">
      <c r="A39" s="2">
        <v>37</v>
      </c>
      <c r="B39" s="2">
        <v>1</v>
      </c>
      <c r="C39" s="2" t="s">
        <v>38</v>
      </c>
      <c r="D39" s="2" t="s">
        <v>38</v>
      </c>
      <c r="E39" s="2" t="s">
        <v>38</v>
      </c>
    </row>
    <row r="40" spans="1:5" ht="13.5" x14ac:dyDescent="0.25">
      <c r="A40" s="2">
        <v>38</v>
      </c>
      <c r="B40" s="2">
        <v>1</v>
      </c>
      <c r="C40" s="2" t="s">
        <v>39</v>
      </c>
      <c r="D40" s="2" t="s">
        <v>39</v>
      </c>
      <c r="E40" s="2" t="s">
        <v>39</v>
      </c>
    </row>
    <row r="41" spans="1:5" ht="13.5" x14ac:dyDescent="0.25">
      <c r="A41" s="2">
        <v>39</v>
      </c>
      <c r="B41" s="2">
        <v>1</v>
      </c>
      <c r="C41" s="2" t="s">
        <v>40</v>
      </c>
      <c r="D41" s="2" t="s">
        <v>40</v>
      </c>
      <c r="E41" s="2" t="s">
        <v>40</v>
      </c>
    </row>
    <row r="42" spans="1:5" ht="13.5" x14ac:dyDescent="0.25">
      <c r="A42" s="2">
        <v>40</v>
      </c>
      <c r="B42" s="2">
        <v>1</v>
      </c>
      <c r="C42" s="2" t="s">
        <v>41</v>
      </c>
      <c r="D42" s="2" t="s">
        <v>41</v>
      </c>
      <c r="E42" s="2" t="s">
        <v>41</v>
      </c>
    </row>
    <row r="43" spans="1:5" ht="13.5" x14ac:dyDescent="0.25">
      <c r="A43" s="2">
        <v>41</v>
      </c>
      <c r="B43" s="2">
        <v>1</v>
      </c>
      <c r="C43" s="2" t="s">
        <v>42</v>
      </c>
      <c r="D43" s="2" t="s">
        <v>42</v>
      </c>
      <c r="E43" s="2" t="s">
        <v>42</v>
      </c>
    </row>
    <row r="44" spans="1:5" ht="13.5" x14ac:dyDescent="0.25">
      <c r="A44" s="2">
        <v>42</v>
      </c>
      <c r="B44" s="2">
        <v>1</v>
      </c>
      <c r="C44" s="2" t="s">
        <v>43</v>
      </c>
      <c r="D44" s="2" t="s">
        <v>43</v>
      </c>
      <c r="E44" s="2" t="s">
        <v>43</v>
      </c>
    </row>
    <row r="45" spans="1:5" ht="13.5" x14ac:dyDescent="0.25">
      <c r="A45" s="2">
        <v>43</v>
      </c>
      <c r="B45" s="2">
        <v>1</v>
      </c>
      <c r="C45" s="2" t="s">
        <v>44</v>
      </c>
      <c r="D45" s="2" t="s">
        <v>44</v>
      </c>
      <c r="E45" s="2" t="s">
        <v>44</v>
      </c>
    </row>
    <row r="46" spans="1:5" ht="13.5" x14ac:dyDescent="0.25">
      <c r="A46" s="2">
        <v>44</v>
      </c>
      <c r="B46" s="2">
        <v>1</v>
      </c>
      <c r="C46" s="2" t="s">
        <v>45</v>
      </c>
      <c r="D46" s="2" t="s">
        <v>45</v>
      </c>
      <c r="E46" s="2" t="s">
        <v>45</v>
      </c>
    </row>
    <row r="47" spans="1:5" ht="13.5" x14ac:dyDescent="0.25">
      <c r="A47" s="2">
        <v>45</v>
      </c>
      <c r="B47" s="2">
        <v>1</v>
      </c>
      <c r="C47" s="2" t="s">
        <v>46</v>
      </c>
      <c r="D47" s="2" t="s">
        <v>46</v>
      </c>
      <c r="E47" s="2" t="s">
        <v>46</v>
      </c>
    </row>
    <row r="48" spans="1:5" ht="13.5" x14ac:dyDescent="0.25">
      <c r="A48" s="2">
        <v>46</v>
      </c>
      <c r="B48" s="2">
        <v>1</v>
      </c>
      <c r="C48" s="2" t="s">
        <v>47</v>
      </c>
      <c r="D48" s="2" t="s">
        <v>47</v>
      </c>
      <c r="E48" s="2" t="s">
        <v>47</v>
      </c>
    </row>
    <row r="49" spans="1:5" ht="13.5" x14ac:dyDescent="0.25">
      <c r="A49" s="2">
        <v>47</v>
      </c>
      <c r="B49" s="2">
        <v>1</v>
      </c>
      <c r="C49" s="2" t="s">
        <v>48</v>
      </c>
      <c r="D49" s="2" t="s">
        <v>48</v>
      </c>
      <c r="E49" s="2" t="s">
        <v>48</v>
      </c>
    </row>
    <row r="50" spans="1:5" ht="13.5" x14ac:dyDescent="0.25">
      <c r="A50" s="2">
        <v>48</v>
      </c>
      <c r="B50" s="2">
        <v>1</v>
      </c>
      <c r="C50" s="2" t="s">
        <v>49</v>
      </c>
      <c r="D50" s="2" t="s">
        <v>49</v>
      </c>
      <c r="E50" s="2" t="s">
        <v>49</v>
      </c>
    </row>
    <row r="51" spans="1:5" ht="13.5" x14ac:dyDescent="0.25">
      <c r="A51" s="2">
        <v>49</v>
      </c>
      <c r="B51" s="2">
        <v>1</v>
      </c>
      <c r="C51" s="2" t="s">
        <v>50</v>
      </c>
      <c r="D51" s="2" t="s">
        <v>50</v>
      </c>
      <c r="E51" s="2" t="s">
        <v>50</v>
      </c>
    </row>
    <row r="52" spans="1:5" ht="13.5" x14ac:dyDescent="0.25">
      <c r="A52" s="2">
        <v>50</v>
      </c>
      <c r="B52" s="2">
        <v>1</v>
      </c>
      <c r="C52" s="2" t="s">
        <v>51</v>
      </c>
      <c r="D52" s="2" t="s">
        <v>51</v>
      </c>
      <c r="E52" s="2" t="s">
        <v>51</v>
      </c>
    </row>
    <row r="53" spans="1:5" ht="13.5" x14ac:dyDescent="0.25">
      <c r="A53" s="2">
        <v>51</v>
      </c>
      <c r="B53" s="2">
        <v>1</v>
      </c>
      <c r="C53" s="2" t="s">
        <v>52</v>
      </c>
      <c r="D53" s="2" t="s">
        <v>52</v>
      </c>
      <c r="E53" s="2" t="s">
        <v>52</v>
      </c>
    </row>
    <row r="54" spans="1:5" ht="13.5" x14ac:dyDescent="0.25">
      <c r="A54" s="2">
        <v>52</v>
      </c>
      <c r="B54" s="2">
        <v>1</v>
      </c>
      <c r="C54" s="2" t="s">
        <v>53</v>
      </c>
      <c r="D54" s="2" t="s">
        <v>53</v>
      </c>
      <c r="E54" s="2" t="s">
        <v>53</v>
      </c>
    </row>
    <row r="55" spans="1:5" ht="13.5" x14ac:dyDescent="0.25">
      <c r="A55" s="2">
        <v>53</v>
      </c>
      <c r="B55" s="2">
        <v>1</v>
      </c>
      <c r="C55" s="2" t="s">
        <v>54</v>
      </c>
      <c r="D55" s="2" t="s">
        <v>54</v>
      </c>
      <c r="E55" s="2" t="s">
        <v>54</v>
      </c>
    </row>
    <row r="56" spans="1:5" ht="13.5" x14ac:dyDescent="0.25">
      <c r="A56" s="2">
        <v>54</v>
      </c>
      <c r="B56" s="2">
        <v>1</v>
      </c>
      <c r="C56" s="2" t="s">
        <v>55</v>
      </c>
      <c r="D56" s="2" t="s">
        <v>55</v>
      </c>
      <c r="E56" s="2" t="s">
        <v>55</v>
      </c>
    </row>
    <row r="57" spans="1:5" ht="13.5" x14ac:dyDescent="0.25">
      <c r="A57" s="2">
        <v>55</v>
      </c>
      <c r="B57" s="2">
        <v>1</v>
      </c>
      <c r="C57" s="2" t="s">
        <v>56</v>
      </c>
      <c r="D57" s="2" t="s">
        <v>56</v>
      </c>
      <c r="E57" s="2" t="s">
        <v>56</v>
      </c>
    </row>
    <row r="58" spans="1:5" ht="13.5" x14ac:dyDescent="0.25">
      <c r="A58" s="2">
        <v>56</v>
      </c>
      <c r="B58" s="2">
        <v>1</v>
      </c>
      <c r="C58" s="2" t="s">
        <v>57</v>
      </c>
      <c r="D58" s="2" t="s">
        <v>57</v>
      </c>
      <c r="E58" s="2" t="s">
        <v>57</v>
      </c>
    </row>
    <row r="59" spans="1:5" ht="13.5" x14ac:dyDescent="0.25">
      <c r="A59" s="2">
        <v>57</v>
      </c>
      <c r="B59" s="2">
        <v>1</v>
      </c>
      <c r="C59" s="2" t="s">
        <v>58</v>
      </c>
      <c r="D59" s="2" t="s">
        <v>58</v>
      </c>
      <c r="E59" s="2" t="s">
        <v>58</v>
      </c>
    </row>
    <row r="60" spans="1:5" ht="13.5" x14ac:dyDescent="0.25">
      <c r="A60" s="2">
        <v>58</v>
      </c>
      <c r="B60" s="2">
        <v>1</v>
      </c>
      <c r="C60" s="2" t="s">
        <v>59</v>
      </c>
      <c r="D60" s="2" t="s">
        <v>78</v>
      </c>
      <c r="E60" s="2" t="s">
        <v>79</v>
      </c>
    </row>
    <row r="61" spans="1:5" ht="13.5" x14ac:dyDescent="0.25">
      <c r="A61" s="2">
        <v>59</v>
      </c>
      <c r="B61" s="2">
        <v>1</v>
      </c>
      <c r="C61" s="2" t="s">
        <v>60</v>
      </c>
      <c r="D61" s="2" t="s">
        <v>80</v>
      </c>
      <c r="E61" s="2" t="s">
        <v>81</v>
      </c>
    </row>
    <row r="62" spans="1:5" ht="13.5" x14ac:dyDescent="0.25">
      <c r="A62" s="2">
        <v>60</v>
      </c>
      <c r="B62" s="2">
        <v>1</v>
      </c>
      <c r="C62" s="2" t="s">
        <v>61</v>
      </c>
      <c r="D62" s="2" t="s">
        <v>61</v>
      </c>
      <c r="E62" s="2" t="s">
        <v>61</v>
      </c>
    </row>
    <row r="63" spans="1:5" ht="13.5" x14ac:dyDescent="0.25">
      <c r="A63" s="2">
        <v>61</v>
      </c>
      <c r="B63" s="2">
        <v>1</v>
      </c>
      <c r="C63" s="2" t="s">
        <v>62</v>
      </c>
      <c r="D63" s="2" t="s">
        <v>62</v>
      </c>
      <c r="E63" s="2" t="s">
        <v>62</v>
      </c>
    </row>
    <row r="64" spans="1:5" ht="13.5" x14ac:dyDescent="0.25">
      <c r="A64" s="2">
        <v>62</v>
      </c>
      <c r="B64" s="2">
        <v>1</v>
      </c>
      <c r="C64" s="2" t="s">
        <v>63</v>
      </c>
      <c r="D64" s="2" t="s">
        <v>63</v>
      </c>
      <c r="E64" s="2" t="s">
        <v>63</v>
      </c>
    </row>
    <row r="65" spans="1:5" ht="13.5" x14ac:dyDescent="0.25">
      <c r="A65" s="2">
        <v>63</v>
      </c>
      <c r="B65" s="2">
        <v>1</v>
      </c>
      <c r="C65" s="2" t="s">
        <v>64</v>
      </c>
      <c r="D65" s="2" t="s">
        <v>64</v>
      </c>
      <c r="E65" s="2" t="s">
        <v>64</v>
      </c>
    </row>
    <row r="66" spans="1:5" ht="13.5" x14ac:dyDescent="0.25">
      <c r="A66" s="2">
        <v>64</v>
      </c>
      <c r="B66" s="2">
        <v>1</v>
      </c>
      <c r="C66" s="2" t="s">
        <v>65</v>
      </c>
      <c r="D66" s="2" t="s">
        <v>65</v>
      </c>
      <c r="E66" s="2" t="s">
        <v>65</v>
      </c>
    </row>
    <row r="67" spans="1:5" ht="13.5" x14ac:dyDescent="0.25">
      <c r="A67" s="2">
        <v>65</v>
      </c>
      <c r="B67" s="2">
        <v>1</v>
      </c>
      <c r="C67" s="2" t="s">
        <v>66</v>
      </c>
      <c r="D67" s="2" t="s">
        <v>66</v>
      </c>
      <c r="E67" s="2" t="s">
        <v>66</v>
      </c>
    </row>
    <row r="68" spans="1:5" ht="13.5" x14ac:dyDescent="0.25">
      <c r="A68" s="2">
        <v>66</v>
      </c>
      <c r="B68" s="2">
        <v>1</v>
      </c>
      <c r="C68" s="2" t="s">
        <v>67</v>
      </c>
      <c r="D68" s="2" t="s">
        <v>67</v>
      </c>
      <c r="E68" s="2" t="s">
        <v>67</v>
      </c>
    </row>
    <row r="69" spans="1:5" ht="13.5" x14ac:dyDescent="0.25">
      <c r="A69" s="2">
        <v>67</v>
      </c>
      <c r="B69" s="2">
        <v>1</v>
      </c>
      <c r="C69" s="2" t="s">
        <v>68</v>
      </c>
      <c r="D69" s="2" t="s">
        <v>68</v>
      </c>
      <c r="E69" s="2" t="s">
        <v>68</v>
      </c>
    </row>
    <row r="70" spans="1:5" ht="56.25" customHeight="1" x14ac:dyDescent="0.25">
      <c r="A70" s="2"/>
      <c r="B70" s="2"/>
      <c r="C70" s="2"/>
      <c r="D70" s="2"/>
      <c r="E70" s="2"/>
    </row>
    <row r="71" spans="1:5" ht="40.5" x14ac:dyDescent="0.25">
      <c r="A71" s="4" t="s">
        <v>82</v>
      </c>
      <c r="B71" s="4" t="s">
        <v>102</v>
      </c>
      <c r="C71" s="4" t="s">
        <v>103</v>
      </c>
      <c r="D71" s="4" t="s">
        <v>126</v>
      </c>
      <c r="E71" s="4" t="s">
        <v>132</v>
      </c>
    </row>
    <row r="72" spans="1:5" ht="13.5" x14ac:dyDescent="0.25">
      <c r="A72" s="2">
        <v>1</v>
      </c>
      <c r="B72" s="2">
        <v>0</v>
      </c>
      <c r="C72" t="s">
        <v>104</v>
      </c>
      <c r="D72" s="27" t="s">
        <v>117</v>
      </c>
      <c r="E72" s="2" t="s">
        <v>129</v>
      </c>
    </row>
    <row r="73" spans="1:5" ht="13.5" x14ac:dyDescent="0.25">
      <c r="A73" s="2">
        <v>2</v>
      </c>
      <c r="B73" s="2">
        <v>1</v>
      </c>
      <c r="C73" t="s">
        <v>105</v>
      </c>
      <c r="D73" s="27" t="s">
        <v>118</v>
      </c>
      <c r="E73" s="2" t="s">
        <v>130</v>
      </c>
    </row>
    <row r="74" spans="1:5" ht="13.5" x14ac:dyDescent="0.25">
      <c r="A74" s="2">
        <v>3</v>
      </c>
      <c r="B74" s="2">
        <v>2</v>
      </c>
      <c r="C74" s="2" t="s">
        <v>106</v>
      </c>
      <c r="D74" s="27" t="s">
        <v>119</v>
      </c>
      <c r="E74" s="2" t="s">
        <v>131</v>
      </c>
    </row>
    <row r="75" spans="1:5" ht="13.5" x14ac:dyDescent="0.25">
      <c r="A75" s="2">
        <v>4</v>
      </c>
      <c r="B75" s="2">
        <v>3</v>
      </c>
      <c r="C75" s="2" t="s">
        <v>107</v>
      </c>
      <c r="D75" s="28" t="s">
        <v>120</v>
      </c>
      <c r="E75" s="2" t="s">
        <v>101</v>
      </c>
    </row>
    <row r="76" spans="1:5" ht="13.5" x14ac:dyDescent="0.25">
      <c r="A76" s="2">
        <v>5</v>
      </c>
      <c r="B76" s="2">
        <v>4</v>
      </c>
      <c r="C76" s="2" t="s">
        <v>108</v>
      </c>
      <c r="D76" s="1" t="s">
        <v>121</v>
      </c>
      <c r="E76" s="2"/>
    </row>
    <row r="77" spans="1:5" ht="13.5" x14ac:dyDescent="0.25">
      <c r="A77" s="2">
        <v>6</v>
      </c>
      <c r="B77" s="2">
        <v>5</v>
      </c>
      <c r="C77" s="2" t="s">
        <v>109</v>
      </c>
      <c r="D77" s="1" t="s">
        <v>122</v>
      </c>
      <c r="E77" s="2"/>
    </row>
    <row r="78" spans="1:5" ht="13.5" x14ac:dyDescent="0.25">
      <c r="A78" s="2">
        <v>7</v>
      </c>
      <c r="B78" s="2">
        <v>6</v>
      </c>
      <c r="C78" s="2" t="s">
        <v>110</v>
      </c>
      <c r="D78" s="27" t="s">
        <v>127</v>
      </c>
      <c r="E78" s="2"/>
    </row>
    <row r="79" spans="1:5" ht="13.5" x14ac:dyDescent="0.25">
      <c r="A79" s="2">
        <v>8</v>
      </c>
      <c r="B79" s="2">
        <v>7</v>
      </c>
      <c r="C79" s="2" t="s">
        <v>111</v>
      </c>
      <c r="D79" s="1" t="s">
        <v>123</v>
      </c>
      <c r="E79" s="2"/>
    </row>
    <row r="80" spans="1:5" ht="13.5" x14ac:dyDescent="0.25">
      <c r="A80" s="2">
        <v>9</v>
      </c>
      <c r="B80" s="2">
        <v>8</v>
      </c>
      <c r="C80" s="2" t="s">
        <v>112</v>
      </c>
      <c r="D80" s="1" t="s">
        <v>124</v>
      </c>
      <c r="E80" s="2"/>
    </row>
    <row r="81" spans="1:5" ht="13.5" x14ac:dyDescent="0.25">
      <c r="A81" s="2">
        <v>10</v>
      </c>
      <c r="B81" s="2">
        <v>9</v>
      </c>
      <c r="C81" s="2" t="s">
        <v>113</v>
      </c>
      <c r="D81" s="28" t="s">
        <v>128</v>
      </c>
      <c r="E81" s="2"/>
    </row>
    <row r="82" spans="1:5" ht="13.5" x14ac:dyDescent="0.25">
      <c r="A82" s="2">
        <v>11</v>
      </c>
      <c r="B82" s="2">
        <v>10</v>
      </c>
      <c r="C82" s="2" t="s">
        <v>114</v>
      </c>
      <c r="D82" s="1" t="s">
        <v>125</v>
      </c>
      <c r="E82" s="2"/>
    </row>
    <row r="83" spans="1:5" ht="13.5" x14ac:dyDescent="0.25">
      <c r="A83" s="2">
        <v>12</v>
      </c>
      <c r="B83" s="2">
        <v>11</v>
      </c>
      <c r="C83" s="2" t="s">
        <v>116</v>
      </c>
      <c r="D83" s="2"/>
      <c r="E83" s="2"/>
    </row>
    <row r="84" spans="1:5" ht="13.5" x14ac:dyDescent="0.25">
      <c r="A84" s="2">
        <v>13</v>
      </c>
      <c r="B84" s="2">
        <v>12</v>
      </c>
      <c r="C84" s="2" t="s">
        <v>128</v>
      </c>
      <c r="D84" s="2"/>
      <c r="E84" s="2"/>
    </row>
    <row r="85" spans="1:5" ht="13.5" x14ac:dyDescent="0.25">
      <c r="A85" s="2">
        <v>14</v>
      </c>
      <c r="B85" s="2">
        <v>13</v>
      </c>
      <c r="C85" s="2" t="s">
        <v>115</v>
      </c>
      <c r="D85" s="2"/>
      <c r="E85" s="2"/>
    </row>
    <row r="86" spans="1:5" ht="13.5" x14ac:dyDescent="0.25">
      <c r="A86" s="2">
        <v>15</v>
      </c>
      <c r="B86" s="2">
        <v>14</v>
      </c>
      <c r="C86" s="2"/>
      <c r="D86" s="2"/>
      <c r="E86" s="2"/>
    </row>
    <row r="87" spans="1:5" ht="13.5" x14ac:dyDescent="0.25">
      <c r="B87" s="2">
        <v>15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FiscalManagement</vt:lpstr>
      <vt:lpstr>ReportInfo</vt:lpstr>
      <vt:lpstr>LookupData</vt:lpstr>
      <vt:lpstr>FiscalManagement!Print_Area</vt:lpstr>
      <vt:lpstr>FiscalManagement!Print_Titles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Daws</dc:creator>
  <cp:lastModifiedBy>Marleni Bruner</cp:lastModifiedBy>
  <cp:lastPrinted>2018-06-02T16:23:07Z</cp:lastPrinted>
  <dcterms:created xsi:type="dcterms:W3CDTF">1996-10-14T23:33:28Z</dcterms:created>
  <dcterms:modified xsi:type="dcterms:W3CDTF">2018-06-02T16:23:28Z</dcterms:modified>
</cp:coreProperties>
</file>